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7296" tabRatio="910" firstSheet="10" activeTab="17"/>
  </bookViews>
  <sheets>
    <sheet name="RAZEM generalna_sort" sheetId="1" r:id="rId1"/>
    <sheet name="RAZEM generalna" sheetId="2" r:id="rId2"/>
    <sheet name="K-5_sort" sheetId="3" r:id="rId3"/>
    <sheet name="K-5 presort" sheetId="4" r:id="rId4"/>
    <sheet name="K-1" sheetId="5" r:id="rId5"/>
    <sheet name="K-2" sheetId="6" r:id="rId6"/>
    <sheet name="K-3" sheetId="7" r:id="rId7"/>
    <sheet name="K-4" sheetId="8" r:id="rId8"/>
    <sheet name="K-5" sheetId="9" r:id="rId9"/>
    <sheet name="K-6" sheetId="10" r:id="rId10"/>
    <sheet name="K-1_drużynowo" sheetId="11" r:id="rId11"/>
    <sheet name="K-2_drużynowo" sheetId="12" r:id="rId12"/>
    <sheet name="K-3_drużynowo" sheetId="13" r:id="rId13"/>
    <sheet name="K-4_drużynowo" sheetId="14" r:id="rId14"/>
    <sheet name="K-5_drużynowo" sheetId="15" r:id="rId15"/>
    <sheet name="K-6_drużynowo" sheetId="16" r:id="rId16"/>
    <sheet name="generalna DRUŻYNOWO" sheetId="17" r:id="rId17"/>
    <sheet name="generalna DRUŻ_SORT" sheetId="18" r:id="rId18"/>
  </sheets>
  <definedNames>
    <definedName name="_xlnm.Print_Area" localSheetId="17">'generalna DRUŻ_SORT'!$A$1:$C$24</definedName>
    <definedName name="_xlnm.Print_Area" localSheetId="16">'generalna DRUŻYNOWO'!$A$1:$C$31</definedName>
    <definedName name="_xlnm.Print_Area" localSheetId="10">'K-1_drużynowo'!$A$1:$C$21</definedName>
    <definedName name="_xlnm.Print_Area" localSheetId="5">'K-2'!$A$1:$F$42</definedName>
    <definedName name="_xlnm.Print_Area" localSheetId="11">'K-2_drużynowo'!$A$1:$C$21</definedName>
    <definedName name="_xlnm.Print_Area" localSheetId="12">'K-3_drużynowo'!$A$1:$C$21</definedName>
    <definedName name="_xlnm.Print_Area" localSheetId="13">'K-4_drużynowo'!$A$1:$C$21</definedName>
    <definedName name="_xlnm.Print_Area" localSheetId="14">'K-5_drużynowo'!$A$1:$C$21</definedName>
    <definedName name="_xlnm.Print_Area" localSheetId="2">'K-5_sort'!$A$1:$F$44</definedName>
    <definedName name="_xlnm.Print_Area" localSheetId="15">'K-6_drużynowo'!$A$1:$C$21</definedName>
    <definedName name="_xlnm.Print_Area" localSheetId="1">'RAZEM generalna'!$A$1:$K$45</definedName>
    <definedName name="_xlnm.Print_Area" localSheetId="0">'RAZEM generalna_sort'!$A$1:$L$44</definedName>
  </definedNames>
  <calcPr fullCalcOnLoad="1"/>
</workbook>
</file>

<file path=xl/sharedStrings.xml><?xml version="1.0" encoding="utf-8"?>
<sst xmlns="http://schemas.openxmlformats.org/spreadsheetml/2006/main" count="1049" uniqueCount="115">
  <si>
    <t>Miejsce</t>
  </si>
  <si>
    <t xml:space="preserve">Numer </t>
  </si>
  <si>
    <t>Zawodnik</t>
  </si>
  <si>
    <t>KWP</t>
  </si>
  <si>
    <t>K-2</t>
  </si>
  <si>
    <t>K-3</t>
  </si>
  <si>
    <t>startowy</t>
  </si>
  <si>
    <t>Podpis sekretarza:</t>
  </si>
  <si>
    <t>poprawne</t>
  </si>
  <si>
    <t>odpowiedzi</t>
  </si>
  <si>
    <t>Konkurencja K-2</t>
  </si>
  <si>
    <t>KWP Białystok</t>
  </si>
  <si>
    <t>KWP Bydgoszcz</t>
  </si>
  <si>
    <t>KWP Gdańsk</t>
  </si>
  <si>
    <t>KWP Katowice</t>
  </si>
  <si>
    <t>KWP Kielce</t>
  </si>
  <si>
    <t>KWP Kraków</t>
  </si>
  <si>
    <t>KWP Lublin</t>
  </si>
  <si>
    <t>KWP Łódź</t>
  </si>
  <si>
    <t>KWP Olsztyn</t>
  </si>
  <si>
    <t>KWP Opole</t>
  </si>
  <si>
    <t>KWP Poznań</t>
  </si>
  <si>
    <t>KWP Radom</t>
  </si>
  <si>
    <t>KWP Rzeszów</t>
  </si>
  <si>
    <t>KWP Szczecin</t>
  </si>
  <si>
    <t>KWP Wrocław</t>
  </si>
  <si>
    <t>ŻW</t>
  </si>
  <si>
    <t>Nr startowy</t>
  </si>
  <si>
    <t>ilość</t>
  </si>
  <si>
    <t>trafień</t>
  </si>
  <si>
    <t>Jednostka</t>
  </si>
  <si>
    <t>K-1</t>
  </si>
  <si>
    <t>K-4</t>
  </si>
  <si>
    <t>K-5</t>
  </si>
  <si>
    <t>K-6</t>
  </si>
  <si>
    <t>Konkurencja K-1</t>
  </si>
  <si>
    <t>KSP Warszawa</t>
  </si>
  <si>
    <t>Podpis sędziego głównego:</t>
  </si>
  <si>
    <t>*</t>
  </si>
  <si>
    <t>reprezentacja Żandarmerii Wojskowej bierze udział na zasadzie honorowego uczestnictwa</t>
  </si>
  <si>
    <t>KWP Gorzów Wielkopolski</t>
  </si>
  <si>
    <t>Ilość</t>
  </si>
  <si>
    <t>punktów</t>
  </si>
  <si>
    <t>Konkurencja K-3</t>
  </si>
  <si>
    <t>sędzia 1</t>
  </si>
  <si>
    <t>sędzia 2</t>
  </si>
  <si>
    <t>sędzia 3</t>
  </si>
  <si>
    <t>sędzia 4</t>
  </si>
  <si>
    <t>1. sortuj wg liczby pkt.</t>
  </si>
  <si>
    <t>2. kopiuj i wklej obok</t>
  </si>
  <si>
    <t>3. sortuj wg nr startowego</t>
  </si>
  <si>
    <t>* reprezentacja Żandarmerii Wojskowej bierze udział na zasadzie honorowego uczestnictwa</t>
  </si>
  <si>
    <t xml:space="preserve"> * reprezentacja Żandarmerii Wojskowej bierze udział na zasadzie honorowego uczestnictwa    
</t>
  </si>
  <si>
    <t>KSP</t>
  </si>
  <si>
    <t>Klasyfikacja generalna Finału XXX Ogólnopolskiego Konkursu 
"Policjant Roku Ruchu Drogowego"</t>
  </si>
  <si>
    <t>st. asp. Kazimierz WĄTROBA</t>
  </si>
  <si>
    <t>KWP KATOWICE</t>
  </si>
  <si>
    <t>mł. asp. Michał MAJCHER</t>
  </si>
  <si>
    <t>KWP KRAKÓW</t>
  </si>
  <si>
    <t>st. asp. Marcin SZYMASZCZYK</t>
  </si>
  <si>
    <t>KWP POZNAŃ</t>
  </si>
  <si>
    <t>asp. Michał KONKOL</t>
  </si>
  <si>
    <t>KWP GDAŃSK</t>
  </si>
  <si>
    <t>mł. asp. Marcin SULIK</t>
  </si>
  <si>
    <t>KWP BIAŁYSTOK</t>
  </si>
  <si>
    <t>asp. Norbert WÓJCIK</t>
  </si>
  <si>
    <t>KWP ŁÓDŹ</t>
  </si>
  <si>
    <t>mł. asp. Kamil ANGIELSKI</t>
  </si>
  <si>
    <t>KWP GORZÓW WLKP.</t>
  </si>
  <si>
    <t>asp. Daniel URBAŃSKI</t>
  </si>
  <si>
    <t>st. sierż. Krzysztof PORTAS</t>
  </si>
  <si>
    <t>KWP RZESZÓW</t>
  </si>
  <si>
    <t>asp. szt. Krzysztof CHAWRYŁO</t>
  </si>
  <si>
    <t>KWP LUBLIN</t>
  </si>
  <si>
    <t>st. chor. szt. Damian PIETRASZKO</t>
  </si>
  <si>
    <t>mł. asp. Artur MAJCHRZAK</t>
  </si>
  <si>
    <t>KWP KIELCE</t>
  </si>
  <si>
    <t>asp. Mariusz CHRZĄSTEK</t>
  </si>
  <si>
    <t>mł. asp. Grzegorz KLECHOWSKI</t>
  </si>
  <si>
    <t>sierż. szt. Jarosław LASKOWSKI</t>
  </si>
  <si>
    <t>KWP OPOLE</t>
  </si>
  <si>
    <t>sierż. szt. Marcin OPAŁACZ</t>
  </si>
  <si>
    <t>st. asp. Tomasz GAŁUSZKA</t>
  </si>
  <si>
    <t>asp. Daniel PIOTROWSKI</t>
  </si>
  <si>
    <t>KWP RADOM</t>
  </si>
  <si>
    <t>asp. Marcin GRABSKI</t>
  </si>
  <si>
    <t>KWP OLSZTYN</t>
  </si>
  <si>
    <t>st. sierż. Tomasz SASAGA</t>
  </si>
  <si>
    <t>KWP WROCŁAW</t>
  </si>
  <si>
    <t>mł. asp. Jacek KACZMARSKI</t>
  </si>
  <si>
    <t>KWP SZCZECIN</t>
  </si>
  <si>
    <t>st. chor. Marek KURZAWIŃSKI</t>
  </si>
  <si>
    <t>mł. asp. Rafał ZAJĄC</t>
  </si>
  <si>
    <t>mł. asp. Konrad SZPAK</t>
  </si>
  <si>
    <t>sierż. szt. Cezary PIOTROWSKI</t>
  </si>
  <si>
    <t>st. asp. Mariusz MUCHA</t>
  </si>
  <si>
    <t>sierż. szt. Krzysztof DAJCZAK</t>
  </si>
  <si>
    <t>st. sierż. Łukasz ZALEWSKI</t>
  </si>
  <si>
    <t>mł. asp. Edwin SOŚNICKI</t>
  </si>
  <si>
    <t>mł. asp. Karol GŁOGOWSKI</t>
  </si>
  <si>
    <t>sierż. szt. Arkadiusz GRABARZ</t>
  </si>
  <si>
    <t>mł. asp. Hubert STELMASZYK</t>
  </si>
  <si>
    <t>mł. asp. Piotr KOZA</t>
  </si>
  <si>
    <t>mł. asp. Łukasz KURPIEWSKI</t>
  </si>
  <si>
    <t>KWP BYDGOSZCZ</t>
  </si>
  <si>
    <t>st. asp. Rafał KOWALSKI</t>
  </si>
  <si>
    <t>Konkurencja K-4</t>
  </si>
  <si>
    <t>czas uzys.</t>
  </si>
  <si>
    <t>sek. karne</t>
  </si>
  <si>
    <t>czas łączny</t>
  </si>
  <si>
    <t>sierż. szt. Mirosław ŻULEWSKI</t>
  </si>
  <si>
    <t>Konkurencja K-6</t>
  </si>
  <si>
    <t xml:space="preserve"> Podpis sędziego głównego:</t>
  </si>
  <si>
    <t>Konkurencja K-5</t>
  </si>
  <si>
    <t xml:space="preserve">* reprezentacja Żandarmerii Wojskowej bierze udział na zasadzie honorowego uczestnictwa    
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</si>
</sst>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0"/>
    <numFmt numFmtId="170" formatCode="#,##0.0"/>
    <numFmt numFmtId="171" formatCode="0.0000"/>
    <numFmt numFmtId="172" formatCode="0.0"/>
    <numFmt numFmtId="173" formatCode="0.0000000"/>
    <numFmt numFmtId="174" formatCode="0.000000"/>
    <numFmt numFmtId="175" formatCode="0.00000"/>
    <numFmt numFmtId="176" formatCode="[$€-2]\ #,##0.00_);[Red]\([$€-2]\ #,##0.00\)"/>
    <numFmt numFmtId="177" formatCode="mm:ss.00"/>
    <numFmt numFmtId="178" formatCode="[$-415]dddd\,\ d\ mmmm\ yyyy"/>
    <numFmt numFmtId="179" formatCode="mm:ss.000"/>
    <numFmt numFmtId="180" formatCode="ss"/>
  </numFmts>
  <fonts count="36">
    <font>
      <sz val="10"/>
      <name val="Arial"/>
      <family val="0"/>
    </font>
    <font>
      <b/>
      <sz val="10"/>
      <name val="Arial CE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6"/>
      <name val="Arial CE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11.5"/>
      <name val="Arial CE"/>
      <family val="2"/>
    </font>
    <font>
      <sz val="11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9" fillId="0" borderId="0" xfId="0" applyFont="1" applyBorder="1" applyAlignment="1">
      <alignment wrapText="1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34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52" applyFont="1" applyBorder="1" applyAlignment="1">
      <alignment horizontal="left" vertical="center"/>
      <protection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" fontId="4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72" fontId="0" fillId="0" borderId="12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17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9" fillId="0" borderId="18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9" fontId="4" fillId="0" borderId="12" xfId="0" applyNumberFormat="1" applyFont="1" applyBorder="1" applyAlignment="1">
      <alignment horizontal="center" vertical="center"/>
    </xf>
    <xf numFmtId="45" fontId="4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165" fontId="14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170" fontId="3" fillId="0" borderId="12" xfId="0" applyNumberFormat="1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2" width="8.7109375" style="60" customWidth="1"/>
    <col min="3" max="3" width="31.28125" style="60" bestFit="1" customWidth="1"/>
    <col min="4" max="4" width="23.00390625" style="60" customWidth="1"/>
    <col min="5" max="5" width="7.28125" style="65" customWidth="1"/>
    <col min="6" max="6" width="7.28125" style="60" customWidth="1"/>
    <col min="7" max="10" width="7.140625" style="60" customWidth="1"/>
    <col min="11" max="11" width="12.57421875" style="64" customWidth="1"/>
    <col min="12" max="12" width="2.57421875" style="60" bestFit="1" customWidth="1"/>
    <col min="13" max="13" width="9.140625" style="60" customWidth="1"/>
    <col min="14" max="14" width="18.00390625" style="60" bestFit="1" customWidth="1"/>
    <col min="15" max="16384" width="9.140625" style="60" customWidth="1"/>
  </cols>
  <sheetData>
    <row r="1" spans="1:11" ht="36" customHeight="1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102" t="s">
        <v>0</v>
      </c>
      <c r="B2" s="52" t="s">
        <v>1</v>
      </c>
      <c r="C2" s="102" t="s">
        <v>2</v>
      </c>
      <c r="D2" s="102" t="s">
        <v>30</v>
      </c>
      <c r="E2" s="104" t="s">
        <v>31</v>
      </c>
      <c r="F2" s="102" t="s">
        <v>4</v>
      </c>
      <c r="G2" s="102" t="s">
        <v>5</v>
      </c>
      <c r="H2" s="102" t="s">
        <v>32</v>
      </c>
      <c r="I2" s="102" t="s">
        <v>33</v>
      </c>
      <c r="J2" s="102" t="s">
        <v>34</v>
      </c>
      <c r="K2" s="33" t="s">
        <v>41</v>
      </c>
    </row>
    <row r="3" spans="1:16" ht="14.25" customHeight="1">
      <c r="A3" s="103"/>
      <c r="B3" s="61" t="s">
        <v>6</v>
      </c>
      <c r="C3" s="103"/>
      <c r="D3" s="103"/>
      <c r="E3" s="105"/>
      <c r="F3" s="103"/>
      <c r="G3" s="103"/>
      <c r="H3" s="103"/>
      <c r="I3" s="103"/>
      <c r="J3" s="103"/>
      <c r="K3" s="34" t="s">
        <v>42</v>
      </c>
      <c r="N3" s="59" t="s">
        <v>48</v>
      </c>
      <c r="O3" s="59"/>
      <c r="P3" s="59"/>
    </row>
    <row r="4" spans="1:16" ht="15.75" customHeight="1">
      <c r="A4" s="11">
        <v>1</v>
      </c>
      <c r="B4" s="66">
        <v>18</v>
      </c>
      <c r="C4" s="24" t="s">
        <v>82</v>
      </c>
      <c r="D4" s="25" t="s">
        <v>58</v>
      </c>
      <c r="E4" s="15">
        <v>12</v>
      </c>
      <c r="F4" s="15">
        <v>18</v>
      </c>
      <c r="G4" s="15">
        <v>16</v>
      </c>
      <c r="H4" s="15">
        <v>18</v>
      </c>
      <c r="I4" s="15">
        <v>16.5</v>
      </c>
      <c r="J4" s="15">
        <v>16</v>
      </c>
      <c r="K4" s="15">
        <v>96.5</v>
      </c>
      <c r="N4" s="59" t="s">
        <v>49</v>
      </c>
      <c r="O4" s="59"/>
      <c r="P4" s="59"/>
    </row>
    <row r="5" spans="1:16" ht="15.75" customHeight="1">
      <c r="A5" s="11">
        <v>2</v>
      </c>
      <c r="B5" s="66">
        <v>5</v>
      </c>
      <c r="C5" s="27" t="s">
        <v>63</v>
      </c>
      <c r="D5" s="25" t="s">
        <v>53</v>
      </c>
      <c r="E5" s="15">
        <v>6.5</v>
      </c>
      <c r="F5" s="15">
        <v>15</v>
      </c>
      <c r="G5" s="15">
        <v>16</v>
      </c>
      <c r="H5" s="15">
        <v>17.5</v>
      </c>
      <c r="I5" s="15">
        <v>18</v>
      </c>
      <c r="J5" s="15">
        <v>12.5</v>
      </c>
      <c r="K5" s="15">
        <v>85.5</v>
      </c>
      <c r="N5" s="59" t="s">
        <v>50</v>
      </c>
      <c r="O5" s="59"/>
      <c r="P5" s="59"/>
    </row>
    <row r="6" spans="1:11" ht="15.75" customHeight="1">
      <c r="A6" s="11">
        <v>3</v>
      </c>
      <c r="B6" s="66">
        <v>4</v>
      </c>
      <c r="C6" s="24" t="s">
        <v>61</v>
      </c>
      <c r="D6" s="25" t="s">
        <v>62</v>
      </c>
      <c r="E6" s="15">
        <v>9.5</v>
      </c>
      <c r="F6" s="15">
        <v>16.5</v>
      </c>
      <c r="G6" s="15">
        <v>16</v>
      </c>
      <c r="H6" s="15">
        <v>15.5</v>
      </c>
      <c r="I6" s="15">
        <v>11.5</v>
      </c>
      <c r="J6" s="15">
        <v>13.5</v>
      </c>
      <c r="K6" s="15">
        <v>82.5</v>
      </c>
    </row>
    <row r="7" spans="1:11" ht="15.75" customHeight="1">
      <c r="A7" s="11">
        <v>4</v>
      </c>
      <c r="B7" s="66">
        <v>9</v>
      </c>
      <c r="C7" s="27" t="s">
        <v>69</v>
      </c>
      <c r="D7" s="25" t="s">
        <v>64</v>
      </c>
      <c r="E7" s="15">
        <v>13</v>
      </c>
      <c r="F7" s="15">
        <v>14.5</v>
      </c>
      <c r="G7" s="15">
        <v>16</v>
      </c>
      <c r="H7" s="15">
        <v>6</v>
      </c>
      <c r="I7" s="15">
        <v>14</v>
      </c>
      <c r="J7" s="15">
        <v>16</v>
      </c>
      <c r="K7" s="15">
        <v>79.5</v>
      </c>
    </row>
    <row r="8" spans="1:11" ht="15.75" customHeight="1">
      <c r="A8" s="11">
        <v>5</v>
      </c>
      <c r="B8" s="66">
        <v>26</v>
      </c>
      <c r="C8" s="27" t="s">
        <v>94</v>
      </c>
      <c r="D8" s="25" t="s">
        <v>86</v>
      </c>
      <c r="E8" s="15">
        <v>12</v>
      </c>
      <c r="F8" s="15">
        <v>12.5</v>
      </c>
      <c r="G8" s="15">
        <v>17</v>
      </c>
      <c r="H8" s="15">
        <v>13</v>
      </c>
      <c r="I8" s="15">
        <v>15.5</v>
      </c>
      <c r="J8" s="15">
        <v>9.5</v>
      </c>
      <c r="K8" s="15">
        <v>79.5</v>
      </c>
    </row>
    <row r="9" spans="1:11" ht="15.75" customHeight="1">
      <c r="A9" s="11">
        <v>6</v>
      </c>
      <c r="B9" s="66">
        <v>21</v>
      </c>
      <c r="C9" s="27" t="s">
        <v>87</v>
      </c>
      <c r="D9" s="25" t="s">
        <v>88</v>
      </c>
      <c r="E9" s="15">
        <v>10</v>
      </c>
      <c r="F9" s="15">
        <v>7</v>
      </c>
      <c r="G9" s="15">
        <v>14</v>
      </c>
      <c r="H9" s="15">
        <v>16</v>
      </c>
      <c r="I9" s="15">
        <v>13.5</v>
      </c>
      <c r="J9" s="15">
        <v>16.5</v>
      </c>
      <c r="K9" s="15">
        <v>77</v>
      </c>
    </row>
    <row r="10" spans="1:11" ht="15.75" customHeight="1">
      <c r="A10" s="11">
        <v>7</v>
      </c>
      <c r="B10" s="66">
        <v>7</v>
      </c>
      <c r="C10" s="24" t="s">
        <v>65</v>
      </c>
      <c r="D10" s="25" t="s">
        <v>66</v>
      </c>
      <c r="E10" s="15">
        <v>8</v>
      </c>
      <c r="F10" s="15">
        <v>9.5</v>
      </c>
      <c r="G10" s="15">
        <v>14</v>
      </c>
      <c r="H10" s="15">
        <v>10.5</v>
      </c>
      <c r="I10" s="15">
        <v>16</v>
      </c>
      <c r="J10" s="15">
        <v>15</v>
      </c>
      <c r="K10" s="15">
        <v>73</v>
      </c>
    </row>
    <row r="11" spans="1:11" ht="15.75" customHeight="1">
      <c r="A11" s="11">
        <v>8</v>
      </c>
      <c r="B11" s="66">
        <v>2</v>
      </c>
      <c r="C11" s="24" t="s">
        <v>57</v>
      </c>
      <c r="D11" s="25" t="s">
        <v>58</v>
      </c>
      <c r="E11" s="15">
        <v>9</v>
      </c>
      <c r="F11" s="15">
        <v>16</v>
      </c>
      <c r="G11" s="15">
        <v>9</v>
      </c>
      <c r="H11" s="15">
        <v>10</v>
      </c>
      <c r="I11" s="15">
        <v>17.5</v>
      </c>
      <c r="J11" s="15">
        <v>10</v>
      </c>
      <c r="K11" s="15">
        <v>71.5</v>
      </c>
    </row>
    <row r="12" spans="1:11" ht="15.75" customHeight="1">
      <c r="A12" s="11">
        <v>9</v>
      </c>
      <c r="B12" s="66">
        <v>29</v>
      </c>
      <c r="C12" s="24" t="s">
        <v>97</v>
      </c>
      <c r="D12" s="25" t="s">
        <v>68</v>
      </c>
      <c r="E12" s="15">
        <v>11.5</v>
      </c>
      <c r="F12" s="15">
        <v>5.5</v>
      </c>
      <c r="G12" s="15">
        <v>16</v>
      </c>
      <c r="H12" s="15">
        <v>8</v>
      </c>
      <c r="I12" s="15">
        <v>12</v>
      </c>
      <c r="J12" s="15">
        <v>16</v>
      </c>
      <c r="K12" s="15">
        <v>69</v>
      </c>
    </row>
    <row r="13" spans="1:11" ht="15.75" customHeight="1">
      <c r="A13" s="11">
        <v>10</v>
      </c>
      <c r="B13" s="66">
        <v>6</v>
      </c>
      <c r="C13" s="27" t="s">
        <v>110</v>
      </c>
      <c r="D13" s="25" t="s">
        <v>64</v>
      </c>
      <c r="E13" s="15">
        <v>11</v>
      </c>
      <c r="F13" s="15">
        <v>15.5</v>
      </c>
      <c r="G13" s="15">
        <v>8</v>
      </c>
      <c r="H13" s="15">
        <v>15</v>
      </c>
      <c r="I13" s="15">
        <v>3</v>
      </c>
      <c r="J13" s="15">
        <v>15.5</v>
      </c>
      <c r="K13" s="15">
        <v>68</v>
      </c>
    </row>
    <row r="14" spans="1:11" ht="15.75" customHeight="1">
      <c r="A14" s="11">
        <v>11</v>
      </c>
      <c r="B14" s="66">
        <v>14</v>
      </c>
      <c r="C14" s="24" t="s">
        <v>77</v>
      </c>
      <c r="D14" s="25" t="s">
        <v>56</v>
      </c>
      <c r="E14" s="15">
        <v>10</v>
      </c>
      <c r="F14" s="15">
        <v>6</v>
      </c>
      <c r="G14" s="15">
        <v>12</v>
      </c>
      <c r="H14" s="15">
        <v>16.5</v>
      </c>
      <c r="I14" s="15">
        <v>7.5</v>
      </c>
      <c r="J14" s="15">
        <v>15</v>
      </c>
      <c r="K14" s="15">
        <v>67</v>
      </c>
    </row>
    <row r="15" spans="1:11" ht="15.75" customHeight="1">
      <c r="A15" s="11">
        <v>12</v>
      </c>
      <c r="B15" s="66">
        <v>25</v>
      </c>
      <c r="C15" s="27" t="s">
        <v>93</v>
      </c>
      <c r="D15" s="25" t="s">
        <v>53</v>
      </c>
      <c r="E15" s="15">
        <v>9</v>
      </c>
      <c r="F15" s="15">
        <v>1.5</v>
      </c>
      <c r="G15" s="15">
        <v>14</v>
      </c>
      <c r="H15" s="15">
        <v>12.5</v>
      </c>
      <c r="I15" s="15">
        <v>17</v>
      </c>
      <c r="J15" s="15">
        <v>12.5</v>
      </c>
      <c r="K15" s="15">
        <v>66.5</v>
      </c>
    </row>
    <row r="16" spans="1:11" ht="15.75" customHeight="1">
      <c r="A16" s="11">
        <v>13</v>
      </c>
      <c r="B16" s="66">
        <v>31</v>
      </c>
      <c r="C16" s="27" t="s">
        <v>99</v>
      </c>
      <c r="D16" s="25" t="s">
        <v>84</v>
      </c>
      <c r="E16" s="15">
        <v>9</v>
      </c>
      <c r="F16" s="15">
        <v>7.5</v>
      </c>
      <c r="G16" s="15">
        <v>16</v>
      </c>
      <c r="H16" s="15">
        <v>14.5</v>
      </c>
      <c r="I16" s="15">
        <v>5.5</v>
      </c>
      <c r="J16" s="15">
        <v>14</v>
      </c>
      <c r="K16" s="15">
        <v>66.5</v>
      </c>
    </row>
    <row r="17" spans="1:11" ht="15.75" customHeight="1">
      <c r="A17" s="11">
        <v>14</v>
      </c>
      <c r="B17" s="66">
        <v>28</v>
      </c>
      <c r="C17" s="24" t="s">
        <v>96</v>
      </c>
      <c r="D17" s="28" t="s">
        <v>90</v>
      </c>
      <c r="E17" s="15">
        <v>10.5</v>
      </c>
      <c r="F17" s="15">
        <v>11.5</v>
      </c>
      <c r="G17" s="15">
        <v>16</v>
      </c>
      <c r="H17" s="15">
        <v>11.5</v>
      </c>
      <c r="I17" s="15">
        <v>1.5</v>
      </c>
      <c r="J17" s="15">
        <v>14.5</v>
      </c>
      <c r="K17" s="15">
        <v>65.5</v>
      </c>
    </row>
    <row r="18" spans="1:11" ht="15.75" customHeight="1">
      <c r="A18" s="11">
        <v>15</v>
      </c>
      <c r="B18" s="66">
        <v>3</v>
      </c>
      <c r="C18" s="24" t="s">
        <v>59</v>
      </c>
      <c r="D18" s="25" t="s">
        <v>60</v>
      </c>
      <c r="E18" s="15">
        <v>9</v>
      </c>
      <c r="F18" s="15">
        <v>11</v>
      </c>
      <c r="G18" s="15">
        <v>12</v>
      </c>
      <c r="H18" s="15">
        <v>11</v>
      </c>
      <c r="I18" s="15">
        <v>6.5</v>
      </c>
      <c r="J18" s="15">
        <v>15.5</v>
      </c>
      <c r="K18" s="15">
        <v>65</v>
      </c>
    </row>
    <row r="19" spans="1:11" ht="15.75" customHeight="1">
      <c r="A19" s="11">
        <v>16</v>
      </c>
      <c r="B19" s="66">
        <v>27</v>
      </c>
      <c r="C19" s="27" t="s">
        <v>95</v>
      </c>
      <c r="D19" s="25" t="s">
        <v>73</v>
      </c>
      <c r="E19" s="15">
        <v>13.5</v>
      </c>
      <c r="F19" s="15">
        <v>13.5</v>
      </c>
      <c r="G19" s="15">
        <v>16</v>
      </c>
      <c r="H19" s="15">
        <v>3</v>
      </c>
      <c r="I19" s="15">
        <v>10</v>
      </c>
      <c r="J19" s="15">
        <v>8.5</v>
      </c>
      <c r="K19" s="15">
        <v>64.5</v>
      </c>
    </row>
    <row r="20" spans="1:11" ht="15.75" customHeight="1">
      <c r="A20" s="11">
        <v>17</v>
      </c>
      <c r="B20" s="66">
        <v>10</v>
      </c>
      <c r="C20" s="24" t="s">
        <v>70</v>
      </c>
      <c r="D20" s="25" t="s">
        <v>71</v>
      </c>
      <c r="E20" s="15">
        <v>8.5</v>
      </c>
      <c r="F20" s="15">
        <v>6.5</v>
      </c>
      <c r="G20" s="15">
        <v>15</v>
      </c>
      <c r="H20" s="15">
        <v>7</v>
      </c>
      <c r="I20" s="15">
        <v>14.5</v>
      </c>
      <c r="J20" s="15">
        <v>13</v>
      </c>
      <c r="K20" s="15">
        <v>64.5</v>
      </c>
    </row>
    <row r="21" spans="1:11" ht="15.75" customHeight="1">
      <c r="A21" s="11">
        <v>18</v>
      </c>
      <c r="B21" s="66">
        <v>13</v>
      </c>
      <c r="C21" s="27" t="s">
        <v>75</v>
      </c>
      <c r="D21" s="25" t="s">
        <v>76</v>
      </c>
      <c r="E21" s="15">
        <v>9</v>
      </c>
      <c r="F21" s="15">
        <v>2</v>
      </c>
      <c r="G21" s="15">
        <v>14</v>
      </c>
      <c r="H21" s="15">
        <v>14</v>
      </c>
      <c r="I21" s="15">
        <v>11</v>
      </c>
      <c r="J21" s="15">
        <v>14</v>
      </c>
      <c r="K21" s="15">
        <v>64</v>
      </c>
    </row>
    <row r="22" spans="1:11" ht="15.75" customHeight="1">
      <c r="A22" s="11">
        <v>19</v>
      </c>
      <c r="B22" s="66">
        <v>11</v>
      </c>
      <c r="C22" s="24" t="s">
        <v>72</v>
      </c>
      <c r="D22" s="25" t="s">
        <v>73</v>
      </c>
      <c r="E22" s="15">
        <v>9</v>
      </c>
      <c r="F22" s="15">
        <v>14</v>
      </c>
      <c r="G22" s="15">
        <v>13</v>
      </c>
      <c r="H22" s="15">
        <v>12</v>
      </c>
      <c r="I22" s="15">
        <v>2</v>
      </c>
      <c r="J22" s="15">
        <v>14</v>
      </c>
      <c r="K22" s="15">
        <v>64</v>
      </c>
    </row>
    <row r="23" spans="1:11" ht="15.75" customHeight="1">
      <c r="A23" s="11">
        <v>20</v>
      </c>
      <c r="B23" s="66">
        <v>22</v>
      </c>
      <c r="C23" s="24" t="s">
        <v>89</v>
      </c>
      <c r="D23" s="28" t="s">
        <v>90</v>
      </c>
      <c r="E23" s="15">
        <v>10</v>
      </c>
      <c r="F23" s="15">
        <v>10.5</v>
      </c>
      <c r="G23" s="15">
        <v>16</v>
      </c>
      <c r="H23" s="15">
        <v>6.5</v>
      </c>
      <c r="I23" s="15">
        <v>6</v>
      </c>
      <c r="J23" s="15">
        <v>14.5</v>
      </c>
      <c r="K23" s="15">
        <v>63.5</v>
      </c>
    </row>
    <row r="24" spans="1:11" ht="15.75" customHeight="1">
      <c r="A24" s="11">
        <v>21</v>
      </c>
      <c r="B24" s="66">
        <v>33</v>
      </c>
      <c r="C24" s="24" t="s">
        <v>101</v>
      </c>
      <c r="D24" s="25" t="s">
        <v>60</v>
      </c>
      <c r="E24" s="15">
        <v>9.5</v>
      </c>
      <c r="F24" s="15">
        <v>8</v>
      </c>
      <c r="G24" s="15">
        <v>16</v>
      </c>
      <c r="H24" s="15">
        <v>8.5</v>
      </c>
      <c r="I24" s="15">
        <v>12.5</v>
      </c>
      <c r="J24" s="15">
        <v>8.5</v>
      </c>
      <c r="K24" s="15">
        <v>63</v>
      </c>
    </row>
    <row r="25" spans="1:11" ht="15.75" customHeight="1">
      <c r="A25" s="11">
        <v>22</v>
      </c>
      <c r="B25" s="66">
        <v>1</v>
      </c>
      <c r="C25" s="24" t="s">
        <v>55</v>
      </c>
      <c r="D25" s="25" t="s">
        <v>56</v>
      </c>
      <c r="E25" s="15">
        <v>7</v>
      </c>
      <c r="F25" s="15">
        <v>17</v>
      </c>
      <c r="G25" s="15">
        <v>14</v>
      </c>
      <c r="H25" s="15">
        <v>2</v>
      </c>
      <c r="I25" s="15">
        <v>8</v>
      </c>
      <c r="J25" s="15">
        <v>13</v>
      </c>
      <c r="K25" s="15">
        <v>61</v>
      </c>
    </row>
    <row r="26" spans="1:11" ht="15.75" customHeight="1">
      <c r="A26" s="11">
        <v>23</v>
      </c>
      <c r="B26" s="66">
        <v>32</v>
      </c>
      <c r="C26" s="27" t="s">
        <v>100</v>
      </c>
      <c r="D26" s="25" t="s">
        <v>62</v>
      </c>
      <c r="E26" s="15">
        <v>7</v>
      </c>
      <c r="F26" s="15">
        <v>13</v>
      </c>
      <c r="G26" s="15">
        <v>14</v>
      </c>
      <c r="H26" s="15">
        <v>13.5</v>
      </c>
      <c r="I26" s="15">
        <v>3.5</v>
      </c>
      <c r="J26" s="15">
        <v>10</v>
      </c>
      <c r="K26" s="15">
        <v>61</v>
      </c>
    </row>
    <row r="27" spans="1:11" ht="15.75" customHeight="1">
      <c r="A27" s="11">
        <v>24</v>
      </c>
      <c r="B27" s="66">
        <v>36</v>
      </c>
      <c r="C27" s="27" t="s">
        <v>105</v>
      </c>
      <c r="D27" s="25" t="s">
        <v>104</v>
      </c>
      <c r="E27" s="15">
        <v>10</v>
      </c>
      <c r="F27" s="15">
        <v>8.5</v>
      </c>
      <c r="G27" s="15">
        <v>15</v>
      </c>
      <c r="H27" s="15">
        <v>4</v>
      </c>
      <c r="I27" s="15">
        <v>10.5</v>
      </c>
      <c r="J27" s="15">
        <v>12.5</v>
      </c>
      <c r="K27" s="15">
        <v>60.5</v>
      </c>
    </row>
    <row r="28" spans="1:11" ht="15.75" customHeight="1">
      <c r="A28" s="11">
        <v>25</v>
      </c>
      <c r="B28" s="66">
        <v>17</v>
      </c>
      <c r="C28" s="27" t="s">
        <v>81</v>
      </c>
      <c r="D28" s="25" t="s">
        <v>71</v>
      </c>
      <c r="E28" s="15">
        <v>9</v>
      </c>
      <c r="F28" s="15">
        <v>3</v>
      </c>
      <c r="G28" s="15">
        <v>12</v>
      </c>
      <c r="H28" s="15">
        <v>17</v>
      </c>
      <c r="I28" s="15">
        <v>9.5</v>
      </c>
      <c r="J28" s="15">
        <v>10</v>
      </c>
      <c r="K28" s="15">
        <v>60.5</v>
      </c>
    </row>
    <row r="29" spans="1:11" ht="15.75" customHeight="1">
      <c r="A29" s="11">
        <v>26</v>
      </c>
      <c r="B29" s="66">
        <v>19</v>
      </c>
      <c r="C29" s="27" t="s">
        <v>83</v>
      </c>
      <c r="D29" s="25" t="s">
        <v>84</v>
      </c>
      <c r="E29" s="15">
        <v>9.5</v>
      </c>
      <c r="F29" s="15">
        <v>4.5</v>
      </c>
      <c r="G29" s="15">
        <v>14</v>
      </c>
      <c r="H29" s="15">
        <v>7.5</v>
      </c>
      <c r="I29" s="15">
        <v>8.5</v>
      </c>
      <c r="J29" s="15">
        <v>13</v>
      </c>
      <c r="K29" s="15">
        <v>57</v>
      </c>
    </row>
    <row r="30" spans="1:11" ht="15.75" customHeight="1">
      <c r="A30" s="11">
        <v>27</v>
      </c>
      <c r="B30" s="66">
        <v>20</v>
      </c>
      <c r="C30" s="24" t="s">
        <v>85</v>
      </c>
      <c r="D30" s="25" t="s">
        <v>86</v>
      </c>
      <c r="E30" s="15">
        <v>8.5</v>
      </c>
      <c r="F30" s="15">
        <v>12</v>
      </c>
      <c r="G30" s="15">
        <v>16</v>
      </c>
      <c r="H30" s="15">
        <v>5</v>
      </c>
      <c r="I30" s="15">
        <v>1</v>
      </c>
      <c r="J30" s="15">
        <v>13</v>
      </c>
      <c r="K30" s="15">
        <v>55.5</v>
      </c>
    </row>
    <row r="31" spans="1:11" ht="15.75" customHeight="1">
      <c r="A31" s="11">
        <v>28</v>
      </c>
      <c r="B31" s="66">
        <v>34</v>
      </c>
      <c r="C31" s="27" t="s">
        <v>102</v>
      </c>
      <c r="D31" s="25" t="s">
        <v>66</v>
      </c>
      <c r="E31" s="15">
        <v>7.5</v>
      </c>
      <c r="F31" s="15">
        <v>1</v>
      </c>
      <c r="G31" s="15">
        <v>16</v>
      </c>
      <c r="H31" s="15">
        <v>5.5</v>
      </c>
      <c r="I31" s="15">
        <v>13</v>
      </c>
      <c r="J31" s="15">
        <v>10</v>
      </c>
      <c r="K31" s="15">
        <v>53</v>
      </c>
    </row>
    <row r="32" spans="1:11" ht="15.75" customHeight="1">
      <c r="A32" s="11">
        <v>29</v>
      </c>
      <c r="B32" s="66">
        <v>35</v>
      </c>
      <c r="C32" s="24" t="s">
        <v>103</v>
      </c>
      <c r="D32" s="25" t="s">
        <v>104</v>
      </c>
      <c r="E32" s="15">
        <v>7</v>
      </c>
      <c r="F32" s="15">
        <v>9</v>
      </c>
      <c r="G32" s="15">
        <v>15</v>
      </c>
      <c r="H32" s="15">
        <v>2.5</v>
      </c>
      <c r="I32" s="15">
        <v>5</v>
      </c>
      <c r="J32" s="15">
        <v>14.5</v>
      </c>
      <c r="K32" s="15">
        <v>53</v>
      </c>
    </row>
    <row r="33" spans="1:11" ht="15.75" customHeight="1">
      <c r="A33" s="11">
        <v>30</v>
      </c>
      <c r="B33" s="66">
        <v>16</v>
      </c>
      <c r="C33" s="27" t="s">
        <v>79</v>
      </c>
      <c r="D33" s="25" t="s">
        <v>80</v>
      </c>
      <c r="E33" s="15">
        <v>5.5</v>
      </c>
      <c r="F33" s="15">
        <v>3.5</v>
      </c>
      <c r="G33" s="15">
        <v>14</v>
      </c>
      <c r="H33" s="15">
        <v>4.5</v>
      </c>
      <c r="I33" s="15">
        <v>7</v>
      </c>
      <c r="J33" s="15">
        <v>14</v>
      </c>
      <c r="K33" s="15">
        <v>48.5</v>
      </c>
    </row>
    <row r="34" spans="1:11" ht="15.75" customHeight="1">
      <c r="A34" s="11">
        <v>31</v>
      </c>
      <c r="B34" s="66">
        <v>8</v>
      </c>
      <c r="C34" s="27" t="s">
        <v>67</v>
      </c>
      <c r="D34" s="25" t="s">
        <v>68</v>
      </c>
      <c r="E34" s="15">
        <v>8.5</v>
      </c>
      <c r="F34" s="15">
        <v>5</v>
      </c>
      <c r="G34" s="15">
        <v>15</v>
      </c>
      <c r="H34" s="15">
        <v>1</v>
      </c>
      <c r="I34" s="15">
        <v>4.5</v>
      </c>
      <c r="J34" s="15">
        <v>13.5</v>
      </c>
      <c r="K34" s="15">
        <v>47.5</v>
      </c>
    </row>
    <row r="35" spans="1:11" ht="15.75" customHeight="1">
      <c r="A35" s="11">
        <v>32</v>
      </c>
      <c r="B35" s="66">
        <v>15</v>
      </c>
      <c r="C35" s="27" t="s">
        <v>78</v>
      </c>
      <c r="D35" s="25" t="s">
        <v>76</v>
      </c>
      <c r="E35" s="15">
        <v>7.5</v>
      </c>
      <c r="F35" s="15">
        <v>4</v>
      </c>
      <c r="G35" s="15">
        <v>14</v>
      </c>
      <c r="H35" s="15">
        <v>9.5</v>
      </c>
      <c r="I35" s="15">
        <v>0.5</v>
      </c>
      <c r="J35" s="15">
        <v>11.5</v>
      </c>
      <c r="K35" s="15">
        <v>47</v>
      </c>
    </row>
    <row r="36" spans="1:11" ht="15.75" customHeight="1">
      <c r="A36" s="11">
        <v>33</v>
      </c>
      <c r="B36" s="66">
        <v>24</v>
      </c>
      <c r="C36" s="27" t="s">
        <v>92</v>
      </c>
      <c r="D36" s="25" t="s">
        <v>80</v>
      </c>
      <c r="E36" s="15">
        <v>6.5</v>
      </c>
      <c r="F36" s="15">
        <v>10</v>
      </c>
      <c r="G36" s="15">
        <v>14</v>
      </c>
      <c r="H36" s="15">
        <v>1.5</v>
      </c>
      <c r="I36" s="15">
        <v>4</v>
      </c>
      <c r="J36" s="15">
        <v>8</v>
      </c>
      <c r="K36" s="15">
        <v>44</v>
      </c>
    </row>
    <row r="37" spans="1:12" ht="15.75" customHeight="1">
      <c r="A37" s="11">
        <v>34</v>
      </c>
      <c r="B37" s="66">
        <v>30</v>
      </c>
      <c r="C37" s="24" t="s">
        <v>98</v>
      </c>
      <c r="D37" s="25" t="s">
        <v>88</v>
      </c>
      <c r="E37" s="15">
        <v>8</v>
      </c>
      <c r="F37" s="15">
        <v>0.5</v>
      </c>
      <c r="G37" s="15">
        <v>14</v>
      </c>
      <c r="H37" s="15">
        <v>3.5</v>
      </c>
      <c r="I37" s="15">
        <v>2.5</v>
      </c>
      <c r="J37" s="15">
        <v>15</v>
      </c>
      <c r="K37" s="15">
        <v>43.5</v>
      </c>
      <c r="L37" s="76"/>
    </row>
    <row r="38" spans="1:11" ht="8.25" customHeight="1">
      <c r="A38" s="40"/>
      <c r="B38" s="77"/>
      <c r="C38" s="78"/>
      <c r="D38" s="37"/>
      <c r="E38" s="41"/>
      <c r="F38" s="41"/>
      <c r="G38" s="41"/>
      <c r="H38" s="41"/>
      <c r="I38" s="41"/>
      <c r="J38" s="41"/>
      <c r="K38" s="41"/>
    </row>
    <row r="39" spans="1:11" ht="15.75" customHeight="1">
      <c r="A39" s="40"/>
      <c r="B39" s="76"/>
      <c r="E39" s="41"/>
      <c r="F39" s="41"/>
      <c r="G39" s="42"/>
      <c r="H39" s="41"/>
      <c r="I39" s="41"/>
      <c r="J39" s="41"/>
      <c r="K39" s="41"/>
    </row>
    <row r="40" spans="1:11" ht="12.75">
      <c r="A40" s="75" t="s">
        <v>38</v>
      </c>
      <c r="B40" s="66">
        <v>23</v>
      </c>
      <c r="C40" s="24" t="s">
        <v>91</v>
      </c>
      <c r="D40" s="25" t="s">
        <v>26</v>
      </c>
      <c r="E40" s="15">
        <v>8</v>
      </c>
      <c r="F40" s="15">
        <v>17.5</v>
      </c>
      <c r="G40" s="15">
        <v>15</v>
      </c>
      <c r="H40" s="15">
        <v>9</v>
      </c>
      <c r="I40" s="15">
        <v>15</v>
      </c>
      <c r="J40" s="15">
        <v>13.5</v>
      </c>
      <c r="K40" s="15">
        <v>78</v>
      </c>
    </row>
    <row r="41" spans="1:11" ht="12.75">
      <c r="A41" s="75" t="s">
        <v>38</v>
      </c>
      <c r="B41" s="66">
        <v>12</v>
      </c>
      <c r="C41" s="24" t="s">
        <v>74</v>
      </c>
      <c r="D41" s="25" t="s">
        <v>26</v>
      </c>
      <c r="E41" s="15">
        <v>9.5</v>
      </c>
      <c r="F41" s="15">
        <v>2.5</v>
      </c>
      <c r="G41" s="15">
        <v>15</v>
      </c>
      <c r="H41" s="15">
        <v>0.5</v>
      </c>
      <c r="I41" s="15">
        <v>9</v>
      </c>
      <c r="J41" s="15">
        <v>15</v>
      </c>
      <c r="K41" s="15">
        <v>51.5</v>
      </c>
    </row>
    <row r="42" spans="1:6" ht="20.25" customHeight="1">
      <c r="A42" s="20"/>
      <c r="B42" s="106" t="s">
        <v>51</v>
      </c>
      <c r="C42" s="106"/>
      <c r="D42" s="106"/>
      <c r="E42" s="106"/>
      <c r="F42" s="106"/>
    </row>
    <row r="44" spans="3:4" ht="14.25">
      <c r="C44" s="67" t="s">
        <v>7</v>
      </c>
      <c r="D44" s="68" t="s">
        <v>37</v>
      </c>
    </row>
    <row r="45" spans="5:6" ht="15">
      <c r="E45" s="22"/>
      <c r="F45" s="21"/>
    </row>
  </sheetData>
  <sheetProtection/>
  <mergeCells count="11">
    <mergeCell ref="B42:F42"/>
    <mergeCell ref="A1:K1"/>
    <mergeCell ref="A2:A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2" width="8.7109375" style="0" customWidth="1"/>
    <col min="3" max="3" width="31.28125" style="0" bestFit="1" customWidth="1"/>
    <col min="4" max="4" width="21.8515625" style="0" customWidth="1"/>
    <col min="5" max="5" width="7.7109375" style="1" customWidth="1"/>
  </cols>
  <sheetData>
    <row r="1" spans="1:5" ht="15.75" customHeight="1">
      <c r="A1" s="108" t="s">
        <v>111</v>
      </c>
      <c r="B1" s="108"/>
      <c r="C1" s="108"/>
      <c r="D1" s="108"/>
      <c r="E1" s="108"/>
    </row>
    <row r="2" spans="2:5" ht="15.75" customHeight="1">
      <c r="B2" s="2"/>
      <c r="C2" s="2"/>
      <c r="D2" s="2"/>
      <c r="E2" s="3"/>
    </row>
    <row r="3" spans="1:5" ht="15.75" customHeight="1">
      <c r="A3" s="102" t="s">
        <v>0</v>
      </c>
      <c r="B3" s="111" t="s">
        <v>27</v>
      </c>
      <c r="C3" s="102" t="s">
        <v>2</v>
      </c>
      <c r="D3" s="102" t="s">
        <v>3</v>
      </c>
      <c r="E3" s="117" t="s">
        <v>34</v>
      </c>
    </row>
    <row r="4" spans="1:5" ht="15.75" customHeight="1">
      <c r="A4" s="116"/>
      <c r="B4" s="112"/>
      <c r="C4" s="116"/>
      <c r="D4" s="116"/>
      <c r="E4" s="118"/>
    </row>
    <row r="5" spans="1:5" ht="15.75" customHeight="1">
      <c r="A5" s="89">
        <v>1</v>
      </c>
      <c r="B5" s="11">
        <v>1</v>
      </c>
      <c r="C5" s="24" t="s">
        <v>55</v>
      </c>
      <c r="D5" s="25" t="s">
        <v>56</v>
      </c>
      <c r="E5" s="73">
        <v>13</v>
      </c>
    </row>
    <row r="6" spans="1:5" ht="15.75" customHeight="1">
      <c r="A6" s="89">
        <v>2</v>
      </c>
      <c r="B6" s="11">
        <v>2</v>
      </c>
      <c r="C6" s="24" t="s">
        <v>57</v>
      </c>
      <c r="D6" s="25" t="s">
        <v>58</v>
      </c>
      <c r="E6" s="73">
        <v>10</v>
      </c>
    </row>
    <row r="7" spans="1:5" ht="15.75" customHeight="1">
      <c r="A7" s="89">
        <v>3</v>
      </c>
      <c r="B7" s="11">
        <v>3</v>
      </c>
      <c r="C7" s="27" t="s">
        <v>59</v>
      </c>
      <c r="D7" s="25" t="s">
        <v>60</v>
      </c>
      <c r="E7" s="73">
        <v>15.5</v>
      </c>
    </row>
    <row r="8" spans="1:5" ht="15.75" customHeight="1">
      <c r="A8" s="89">
        <v>4</v>
      </c>
      <c r="B8" s="11">
        <v>4</v>
      </c>
      <c r="C8" s="27" t="s">
        <v>61</v>
      </c>
      <c r="D8" s="25" t="s">
        <v>62</v>
      </c>
      <c r="E8" s="73">
        <v>13.5</v>
      </c>
    </row>
    <row r="9" spans="1:5" ht="15.75" customHeight="1">
      <c r="A9" s="89">
        <v>5</v>
      </c>
      <c r="B9" s="11">
        <v>5</v>
      </c>
      <c r="C9" s="24" t="s">
        <v>63</v>
      </c>
      <c r="D9" s="25" t="s">
        <v>53</v>
      </c>
      <c r="E9" s="73">
        <v>12.5</v>
      </c>
    </row>
    <row r="10" spans="1:5" ht="15.75" customHeight="1">
      <c r="A10" s="89">
        <v>6</v>
      </c>
      <c r="B10" s="11">
        <v>6</v>
      </c>
      <c r="C10" s="24" t="s">
        <v>110</v>
      </c>
      <c r="D10" s="25" t="s">
        <v>64</v>
      </c>
      <c r="E10" s="73">
        <v>15.5</v>
      </c>
    </row>
    <row r="11" spans="1:5" ht="15.75" customHeight="1">
      <c r="A11" s="89">
        <v>7</v>
      </c>
      <c r="B11" s="11">
        <v>7</v>
      </c>
      <c r="C11" s="24" t="s">
        <v>65</v>
      </c>
      <c r="D11" s="25" t="s">
        <v>66</v>
      </c>
      <c r="E11" s="73">
        <v>15</v>
      </c>
    </row>
    <row r="12" spans="1:5" ht="15.75" customHeight="1">
      <c r="A12" s="89">
        <v>8</v>
      </c>
      <c r="B12" s="11">
        <v>8</v>
      </c>
      <c r="C12" s="24" t="s">
        <v>67</v>
      </c>
      <c r="D12" s="25" t="s">
        <v>68</v>
      </c>
      <c r="E12" s="73">
        <v>13.5</v>
      </c>
    </row>
    <row r="13" spans="1:5" ht="15.75" customHeight="1">
      <c r="A13" s="89">
        <v>9</v>
      </c>
      <c r="B13" s="11">
        <v>9</v>
      </c>
      <c r="C13" s="24" t="s">
        <v>69</v>
      </c>
      <c r="D13" s="28" t="s">
        <v>64</v>
      </c>
      <c r="E13" s="73">
        <v>16</v>
      </c>
    </row>
    <row r="14" spans="1:5" ht="15.75" customHeight="1">
      <c r="A14" s="89">
        <v>10</v>
      </c>
      <c r="B14" s="11">
        <v>10</v>
      </c>
      <c r="C14" s="24" t="s">
        <v>70</v>
      </c>
      <c r="D14" s="28" t="s">
        <v>71</v>
      </c>
      <c r="E14" s="73">
        <v>13</v>
      </c>
    </row>
    <row r="15" spans="1:5" ht="15.75" customHeight="1">
      <c r="A15" s="89">
        <v>11</v>
      </c>
      <c r="B15" s="11">
        <v>11</v>
      </c>
      <c r="C15" s="27" t="s">
        <v>72</v>
      </c>
      <c r="D15" s="25" t="s">
        <v>73</v>
      </c>
      <c r="E15" s="73">
        <v>14</v>
      </c>
    </row>
    <row r="16" spans="1:5" ht="15.75" customHeight="1">
      <c r="A16" s="89">
        <v>12</v>
      </c>
      <c r="B16" s="11">
        <v>12</v>
      </c>
      <c r="C16" s="27" t="s">
        <v>74</v>
      </c>
      <c r="D16" s="25" t="s">
        <v>26</v>
      </c>
      <c r="E16" s="73">
        <v>15</v>
      </c>
    </row>
    <row r="17" spans="1:5" ht="15.75" customHeight="1">
      <c r="A17" s="89">
        <v>13</v>
      </c>
      <c r="B17" s="11">
        <v>13</v>
      </c>
      <c r="C17" s="24" t="s">
        <v>75</v>
      </c>
      <c r="D17" s="25" t="s">
        <v>76</v>
      </c>
      <c r="E17" s="73">
        <v>14</v>
      </c>
    </row>
    <row r="18" spans="1:5" ht="15.75" customHeight="1">
      <c r="A18" s="89">
        <v>14</v>
      </c>
      <c r="B18" s="11">
        <v>14</v>
      </c>
      <c r="C18" s="24" t="s">
        <v>77</v>
      </c>
      <c r="D18" s="25" t="s">
        <v>56</v>
      </c>
      <c r="E18" s="73">
        <v>15</v>
      </c>
    </row>
    <row r="19" spans="1:5" ht="15.75" customHeight="1">
      <c r="A19" s="89">
        <v>15</v>
      </c>
      <c r="B19" s="11">
        <v>15</v>
      </c>
      <c r="C19" s="24" t="s">
        <v>78</v>
      </c>
      <c r="D19" s="25" t="s">
        <v>76</v>
      </c>
      <c r="E19" s="73">
        <v>11.5</v>
      </c>
    </row>
    <row r="20" spans="1:5" ht="15.75" customHeight="1">
      <c r="A20" s="89">
        <v>16</v>
      </c>
      <c r="B20" s="11">
        <v>16</v>
      </c>
      <c r="C20" s="24" t="s">
        <v>79</v>
      </c>
      <c r="D20" s="25" t="s">
        <v>80</v>
      </c>
      <c r="E20" s="73">
        <v>14</v>
      </c>
    </row>
    <row r="21" spans="1:5" ht="15.75" customHeight="1">
      <c r="A21" s="89">
        <v>17</v>
      </c>
      <c r="B21" s="11">
        <v>17</v>
      </c>
      <c r="C21" s="24" t="s">
        <v>81</v>
      </c>
      <c r="D21" s="25" t="s">
        <v>71</v>
      </c>
      <c r="E21" s="73">
        <v>10</v>
      </c>
    </row>
    <row r="22" spans="1:5" ht="15.75" customHeight="1">
      <c r="A22" s="89">
        <v>18</v>
      </c>
      <c r="B22" s="11">
        <v>18</v>
      </c>
      <c r="C22" s="24" t="s">
        <v>82</v>
      </c>
      <c r="D22" s="25" t="s">
        <v>58</v>
      </c>
      <c r="E22" s="73">
        <v>16</v>
      </c>
    </row>
    <row r="23" spans="1:5" ht="15.75" customHeight="1">
      <c r="A23" s="89">
        <v>19</v>
      </c>
      <c r="B23" s="11">
        <v>19</v>
      </c>
      <c r="C23" s="27" t="s">
        <v>83</v>
      </c>
      <c r="D23" s="25" t="s">
        <v>84</v>
      </c>
      <c r="E23" s="73">
        <v>13</v>
      </c>
    </row>
    <row r="24" spans="1:5" ht="15.75" customHeight="1">
      <c r="A24" s="89">
        <v>20</v>
      </c>
      <c r="B24" s="11">
        <v>20</v>
      </c>
      <c r="C24" s="27" t="s">
        <v>85</v>
      </c>
      <c r="D24" s="25" t="s">
        <v>86</v>
      </c>
      <c r="E24" s="73">
        <v>13</v>
      </c>
    </row>
    <row r="25" spans="1:5" ht="15.75" customHeight="1">
      <c r="A25" s="89">
        <v>21</v>
      </c>
      <c r="B25" s="11">
        <v>21</v>
      </c>
      <c r="C25" s="27" t="s">
        <v>87</v>
      </c>
      <c r="D25" s="25" t="s">
        <v>88</v>
      </c>
      <c r="E25" s="73">
        <v>16.5</v>
      </c>
    </row>
    <row r="26" spans="1:5" ht="15.75" customHeight="1">
      <c r="A26" s="89">
        <v>22</v>
      </c>
      <c r="B26" s="11">
        <v>22</v>
      </c>
      <c r="C26" s="27" t="s">
        <v>89</v>
      </c>
      <c r="D26" s="25" t="s">
        <v>90</v>
      </c>
      <c r="E26" s="73">
        <v>14.5</v>
      </c>
    </row>
    <row r="27" spans="1:5" ht="15.75" customHeight="1">
      <c r="A27" s="89">
        <v>23</v>
      </c>
      <c r="B27" s="11">
        <v>23</v>
      </c>
      <c r="C27" s="27" t="s">
        <v>91</v>
      </c>
      <c r="D27" s="25" t="s">
        <v>26</v>
      </c>
      <c r="E27" s="73">
        <v>13.5</v>
      </c>
    </row>
    <row r="28" spans="1:5" ht="15.75" customHeight="1">
      <c r="A28" s="89">
        <v>24</v>
      </c>
      <c r="B28" s="11">
        <v>24</v>
      </c>
      <c r="C28" s="27" t="s">
        <v>92</v>
      </c>
      <c r="D28" s="25" t="s">
        <v>80</v>
      </c>
      <c r="E28" s="73">
        <v>8</v>
      </c>
    </row>
    <row r="29" spans="1:5" ht="15.75" customHeight="1">
      <c r="A29" s="89">
        <v>25</v>
      </c>
      <c r="B29" s="11">
        <v>25</v>
      </c>
      <c r="C29" s="27" t="s">
        <v>93</v>
      </c>
      <c r="D29" s="25" t="s">
        <v>53</v>
      </c>
      <c r="E29" s="73">
        <v>12.5</v>
      </c>
    </row>
    <row r="30" spans="1:5" ht="15.75" customHeight="1">
      <c r="A30" s="89">
        <v>26</v>
      </c>
      <c r="B30" s="11">
        <v>26</v>
      </c>
      <c r="C30" s="27" t="s">
        <v>94</v>
      </c>
      <c r="D30" s="25" t="s">
        <v>86</v>
      </c>
      <c r="E30" s="73">
        <v>9.5</v>
      </c>
    </row>
    <row r="31" spans="1:5" ht="15.75" customHeight="1">
      <c r="A31" s="89">
        <v>27</v>
      </c>
      <c r="B31" s="11">
        <v>27</v>
      </c>
      <c r="C31" s="27" t="s">
        <v>95</v>
      </c>
      <c r="D31" s="25" t="s">
        <v>73</v>
      </c>
      <c r="E31" s="73">
        <v>8.5</v>
      </c>
    </row>
    <row r="32" spans="1:5" ht="15.75" customHeight="1">
      <c r="A32" s="89">
        <v>28</v>
      </c>
      <c r="B32" s="11">
        <v>28</v>
      </c>
      <c r="C32" s="27" t="s">
        <v>96</v>
      </c>
      <c r="D32" s="25" t="s">
        <v>90</v>
      </c>
      <c r="E32" s="73">
        <v>14.5</v>
      </c>
    </row>
    <row r="33" spans="1:5" ht="15.75" customHeight="1">
      <c r="A33" s="89">
        <v>29</v>
      </c>
      <c r="B33" s="11">
        <v>29</v>
      </c>
      <c r="C33" s="27" t="s">
        <v>97</v>
      </c>
      <c r="D33" s="25" t="s">
        <v>68</v>
      </c>
      <c r="E33" s="73">
        <v>16</v>
      </c>
    </row>
    <row r="34" spans="1:5" ht="15.75" customHeight="1">
      <c r="A34" s="89">
        <v>30</v>
      </c>
      <c r="B34" s="11">
        <v>30</v>
      </c>
      <c r="C34" s="27" t="s">
        <v>98</v>
      </c>
      <c r="D34" s="25" t="s">
        <v>88</v>
      </c>
      <c r="E34" s="73">
        <v>15</v>
      </c>
    </row>
    <row r="35" spans="1:5" ht="15.75" customHeight="1">
      <c r="A35" s="89">
        <v>31</v>
      </c>
      <c r="B35" s="11">
        <v>31</v>
      </c>
      <c r="C35" s="27" t="s">
        <v>99</v>
      </c>
      <c r="D35" s="25" t="s">
        <v>84</v>
      </c>
      <c r="E35" s="73">
        <v>14</v>
      </c>
    </row>
    <row r="36" spans="1:5" ht="15.75" customHeight="1">
      <c r="A36" s="89">
        <v>32</v>
      </c>
      <c r="B36" s="11">
        <v>32</v>
      </c>
      <c r="C36" s="27" t="s">
        <v>100</v>
      </c>
      <c r="D36" s="25" t="s">
        <v>62</v>
      </c>
      <c r="E36" s="73">
        <v>10</v>
      </c>
    </row>
    <row r="37" spans="1:5" ht="15.75" customHeight="1">
      <c r="A37" s="89">
        <v>33</v>
      </c>
      <c r="B37" s="11">
        <v>33</v>
      </c>
      <c r="C37" s="24" t="s">
        <v>101</v>
      </c>
      <c r="D37" s="25" t="s">
        <v>60</v>
      </c>
      <c r="E37" s="73">
        <v>8.5</v>
      </c>
    </row>
    <row r="38" spans="1:5" ht="15.75" customHeight="1">
      <c r="A38" s="89">
        <v>34</v>
      </c>
      <c r="B38" s="11">
        <v>34</v>
      </c>
      <c r="C38" s="24" t="s">
        <v>102</v>
      </c>
      <c r="D38" s="25" t="s">
        <v>66</v>
      </c>
      <c r="E38" s="73">
        <v>10</v>
      </c>
    </row>
    <row r="39" spans="1:5" ht="15.75" customHeight="1">
      <c r="A39" s="89">
        <v>35</v>
      </c>
      <c r="B39" s="11">
        <v>35</v>
      </c>
      <c r="C39" s="24" t="s">
        <v>103</v>
      </c>
      <c r="D39" s="25" t="s">
        <v>104</v>
      </c>
      <c r="E39" s="73">
        <v>14.5</v>
      </c>
    </row>
    <row r="40" spans="1:5" ht="15.75" customHeight="1">
      <c r="A40" s="89">
        <v>36</v>
      </c>
      <c r="B40" s="11">
        <v>36</v>
      </c>
      <c r="C40" s="24" t="s">
        <v>105</v>
      </c>
      <c r="D40" s="25" t="s">
        <v>104</v>
      </c>
      <c r="E40" s="73">
        <v>12.5</v>
      </c>
    </row>
    <row r="41" spans="1:5" ht="15.75" customHeight="1">
      <c r="A41" s="20"/>
      <c r="B41" s="90"/>
      <c r="C41" s="36"/>
      <c r="D41" s="37"/>
      <c r="E41" s="91"/>
    </row>
    <row r="42" spans="1:5" ht="27" customHeight="1">
      <c r="A42" s="20" t="s">
        <v>38</v>
      </c>
      <c r="B42" s="106" t="s">
        <v>39</v>
      </c>
      <c r="C42" s="106"/>
      <c r="D42" s="106"/>
      <c r="E42" s="106"/>
    </row>
    <row r="43" spans="1:5" ht="15.75" customHeight="1">
      <c r="A43" s="20"/>
      <c r="B43" s="21"/>
      <c r="C43" s="21"/>
      <c r="D43" s="21"/>
      <c r="E43" s="21"/>
    </row>
    <row r="44" spans="1:5" ht="15.75" customHeight="1">
      <c r="A44" s="92"/>
      <c r="B44" s="93"/>
      <c r="E44" s="94"/>
    </row>
    <row r="45" spans="1:5" ht="15.75" customHeight="1">
      <c r="A45" s="12"/>
      <c r="B45" s="13"/>
      <c r="D45" s="13"/>
      <c r="E45" s="14"/>
    </row>
    <row r="46" spans="3:5" s="95" customFormat="1" ht="15.75" customHeight="1">
      <c r="C46" s="96" t="s">
        <v>7</v>
      </c>
      <c r="D46" s="96" t="s">
        <v>112</v>
      </c>
      <c r="E46" s="97"/>
    </row>
    <row r="47" spans="2:5" ht="15">
      <c r="B47" s="2"/>
      <c r="C47" s="2"/>
      <c r="D47" s="2"/>
      <c r="E47" s="3"/>
    </row>
  </sheetData>
  <sheetProtection/>
  <mergeCells count="7">
    <mergeCell ref="B42:E42"/>
    <mergeCell ref="A1:E1"/>
    <mergeCell ref="A3:A4"/>
    <mergeCell ref="B3:B4"/>
    <mergeCell ref="C3:C4"/>
    <mergeCell ref="D3:D4"/>
    <mergeCell ref="E3:E4"/>
  </mergeCells>
  <printOptions horizontalCentered="1"/>
  <pageMargins left="0.5118110236220472" right="0.31496062992125984" top="0.5511811023622047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0.57421875" style="0" bestFit="1" customWidth="1"/>
    <col min="2" max="2" width="37.8515625" style="0" customWidth="1"/>
    <col min="3" max="3" width="22.00390625" style="0" customWidth="1"/>
  </cols>
  <sheetData>
    <row r="1" spans="1:11" ht="69.75" customHeight="1">
      <c r="A1" s="100" t="s">
        <v>54</v>
      </c>
      <c r="B1" s="100"/>
      <c r="C1" s="100"/>
      <c r="D1" s="84"/>
      <c r="E1" s="84"/>
      <c r="F1" s="84"/>
      <c r="G1" s="84"/>
      <c r="H1" s="84"/>
      <c r="I1" s="84"/>
      <c r="J1" s="84"/>
      <c r="K1" s="84"/>
    </row>
    <row r="2" spans="1:11" ht="17.25">
      <c r="A2" s="125" t="s">
        <v>0</v>
      </c>
      <c r="B2" s="125" t="s">
        <v>30</v>
      </c>
      <c r="C2" s="44" t="s">
        <v>41</v>
      </c>
      <c r="D2" s="48"/>
      <c r="E2" s="6"/>
      <c r="F2" s="6"/>
      <c r="G2" s="6"/>
      <c r="H2" s="6"/>
      <c r="I2" s="6"/>
      <c r="J2" s="6"/>
      <c r="K2" s="6"/>
    </row>
    <row r="3" spans="1:11" ht="17.25">
      <c r="A3" s="125"/>
      <c r="B3" s="125"/>
      <c r="C3" s="45" t="s">
        <v>42</v>
      </c>
      <c r="D3" s="48"/>
      <c r="E3" s="6"/>
      <c r="F3" s="6"/>
      <c r="G3" s="6"/>
      <c r="H3" s="6"/>
      <c r="I3" s="6"/>
      <c r="J3" s="6"/>
      <c r="K3" s="6"/>
    </row>
    <row r="4" spans="1:3" ht="17.25">
      <c r="A4" s="43">
        <v>1</v>
      </c>
      <c r="B4" s="46" t="s">
        <v>36</v>
      </c>
      <c r="C4" s="74">
        <f>'K-1'!$F$9+'K-1'!$F$29</f>
        <v>15.5</v>
      </c>
    </row>
    <row r="5" spans="1:3" ht="17.25">
      <c r="A5" s="43">
        <v>2</v>
      </c>
      <c r="B5" s="46" t="s">
        <v>11</v>
      </c>
      <c r="C5" s="74">
        <f>'K-1'!$F$10+'K-1'!$F$13</f>
        <v>24</v>
      </c>
    </row>
    <row r="6" spans="1:3" ht="17.25">
      <c r="A6" s="43">
        <v>3</v>
      </c>
      <c r="B6" s="46" t="s">
        <v>12</v>
      </c>
      <c r="C6" s="74">
        <f>'K-1'!$F$39+'K-1'!$F$40</f>
        <v>17</v>
      </c>
    </row>
    <row r="7" spans="1:3" ht="17.25">
      <c r="A7" s="43">
        <v>4</v>
      </c>
      <c r="B7" s="46" t="s">
        <v>13</v>
      </c>
      <c r="C7" s="74">
        <f>'K-1'!$F$8+'K-1'!$F$36</f>
        <v>16.5</v>
      </c>
    </row>
    <row r="8" spans="1:3" ht="17.25">
      <c r="A8" s="43">
        <v>5</v>
      </c>
      <c r="B8" s="47" t="s">
        <v>40</v>
      </c>
      <c r="C8" s="74">
        <f>'K-1'!$F$12+'K-1'!$F$33</f>
        <v>20</v>
      </c>
    </row>
    <row r="9" spans="1:3" ht="17.25">
      <c r="A9" s="43">
        <v>6</v>
      </c>
      <c r="B9" s="46" t="s">
        <v>14</v>
      </c>
      <c r="C9" s="74">
        <f>'K-1'!$F$5+'K-1'!$F$18</f>
        <v>17</v>
      </c>
    </row>
    <row r="10" spans="1:3" ht="17.25">
      <c r="A10" s="43">
        <v>7</v>
      </c>
      <c r="B10" s="46" t="s">
        <v>15</v>
      </c>
      <c r="C10" s="74">
        <f>'K-1'!$F$17+'K-1'!$F$19</f>
        <v>16.5</v>
      </c>
    </row>
    <row r="11" spans="1:3" ht="17.25">
      <c r="A11" s="43">
        <v>8</v>
      </c>
      <c r="B11" s="46" t="s">
        <v>16</v>
      </c>
      <c r="C11" s="74">
        <f>'K-1'!$F$6+'K-1'!$F$22</f>
        <v>21</v>
      </c>
    </row>
    <row r="12" spans="1:3" ht="17.25">
      <c r="A12" s="43">
        <v>9</v>
      </c>
      <c r="B12" s="46" t="s">
        <v>17</v>
      </c>
      <c r="C12" s="74">
        <f>'K-1'!$F$15+'K-1'!$F$31</f>
        <v>22.5</v>
      </c>
    </row>
    <row r="13" spans="1:3" ht="17.25">
      <c r="A13" s="43">
        <v>10</v>
      </c>
      <c r="B13" s="46" t="s">
        <v>18</v>
      </c>
      <c r="C13" s="74">
        <f>'K-1'!$F$11+'K-1'!$F$38</f>
        <v>15.5</v>
      </c>
    </row>
    <row r="14" spans="1:3" ht="17.25">
      <c r="A14" s="43">
        <v>11</v>
      </c>
      <c r="B14" s="46" t="s">
        <v>19</v>
      </c>
      <c r="C14" s="74">
        <f>'K-1'!$F$24+'K-1'!$F$30</f>
        <v>20.5</v>
      </c>
    </row>
    <row r="15" spans="1:3" ht="17.25">
      <c r="A15" s="43">
        <v>12</v>
      </c>
      <c r="B15" s="46" t="s">
        <v>20</v>
      </c>
      <c r="C15" s="74">
        <f>'K-1'!$F$20+'K-1'!$F$28</f>
        <v>12</v>
      </c>
    </row>
    <row r="16" spans="1:3" ht="17.25">
      <c r="A16" s="43">
        <v>13</v>
      </c>
      <c r="B16" s="46" t="s">
        <v>21</v>
      </c>
      <c r="C16" s="74">
        <f>'K-1'!$F$7+'K-1'!$F$37</f>
        <v>18.5</v>
      </c>
    </row>
    <row r="17" spans="1:3" ht="17.25">
      <c r="A17" s="43">
        <v>14</v>
      </c>
      <c r="B17" s="46" t="s">
        <v>22</v>
      </c>
      <c r="C17" s="74">
        <f>'K-1'!$F$23+'K-1'!$F$35</f>
        <v>18.5</v>
      </c>
    </row>
    <row r="18" spans="1:3" ht="17.25">
      <c r="A18" s="43">
        <v>15</v>
      </c>
      <c r="B18" s="46" t="s">
        <v>23</v>
      </c>
      <c r="C18" s="74">
        <f>'K-1'!$F$14+'K-1'!$F$21</f>
        <v>17.5</v>
      </c>
    </row>
    <row r="19" spans="1:3" ht="17.25">
      <c r="A19" s="43">
        <v>16</v>
      </c>
      <c r="B19" s="46" t="s">
        <v>24</v>
      </c>
      <c r="C19" s="74">
        <f>'K-1'!$F$26+'K-1'!$F$32</f>
        <v>20.5</v>
      </c>
    </row>
    <row r="20" spans="1:3" ht="17.25">
      <c r="A20" s="43">
        <v>17</v>
      </c>
      <c r="B20" s="46" t="s">
        <v>25</v>
      </c>
      <c r="C20" s="74">
        <f>'K-1'!$F$25+'K-1'!$F$34</f>
        <v>18</v>
      </c>
    </row>
    <row r="21" spans="1:3" ht="17.25">
      <c r="A21" s="43">
        <v>18</v>
      </c>
      <c r="B21" s="46" t="s">
        <v>26</v>
      </c>
      <c r="C21" s="74">
        <f>'K-1'!$F$16+'K-1'!$F$27</f>
        <v>17.5</v>
      </c>
    </row>
  </sheetData>
  <sheetProtection/>
  <mergeCells count="3">
    <mergeCell ref="A1:C1"/>
    <mergeCell ref="A2:A3"/>
    <mergeCell ref="B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4" sqref="C4:C21"/>
    </sheetView>
  </sheetViews>
  <sheetFormatPr defaultColWidth="9.140625" defaultRowHeight="12.75"/>
  <cols>
    <col min="1" max="1" width="10.57421875" style="0" bestFit="1" customWidth="1"/>
    <col min="2" max="2" width="37.8515625" style="0" customWidth="1"/>
    <col min="3" max="3" width="22.00390625" style="0" customWidth="1"/>
  </cols>
  <sheetData>
    <row r="1" spans="1:11" ht="69.75" customHeight="1">
      <c r="A1" s="100" t="s">
        <v>54</v>
      </c>
      <c r="B1" s="100"/>
      <c r="C1" s="100"/>
      <c r="D1" s="84"/>
      <c r="E1" s="84"/>
      <c r="F1" s="84"/>
      <c r="G1" s="84"/>
      <c r="H1" s="84"/>
      <c r="I1" s="84"/>
      <c r="J1" s="84"/>
      <c r="K1" s="84"/>
    </row>
    <row r="2" spans="1:11" ht="17.25">
      <c r="A2" s="125" t="s">
        <v>0</v>
      </c>
      <c r="B2" s="125" t="s">
        <v>30</v>
      </c>
      <c r="C2" s="44" t="s">
        <v>41</v>
      </c>
      <c r="D2" s="48"/>
      <c r="E2" s="6"/>
      <c r="F2" s="6"/>
      <c r="G2" s="6"/>
      <c r="H2" s="6"/>
      <c r="I2" s="6"/>
      <c r="J2" s="6"/>
      <c r="K2" s="6"/>
    </row>
    <row r="3" spans="1:11" ht="17.25">
      <c r="A3" s="125"/>
      <c r="B3" s="125"/>
      <c r="C3" s="45" t="s">
        <v>42</v>
      </c>
      <c r="D3" s="48"/>
      <c r="E3" s="6"/>
      <c r="F3" s="6"/>
      <c r="G3" s="6"/>
      <c r="H3" s="6"/>
      <c r="I3" s="6"/>
      <c r="J3" s="6"/>
      <c r="K3" s="6"/>
    </row>
    <row r="4" spans="1:3" ht="17.25">
      <c r="A4" s="43">
        <v>1</v>
      </c>
      <c r="B4" s="46" t="s">
        <v>36</v>
      </c>
      <c r="C4" s="99">
        <f>'K-2'!$F$9+'K-2'!$F$29</f>
        <v>16.5</v>
      </c>
    </row>
    <row r="5" spans="1:3" ht="17.25">
      <c r="A5" s="43">
        <v>2</v>
      </c>
      <c r="B5" s="46" t="s">
        <v>11</v>
      </c>
      <c r="C5" s="99">
        <f>'K-2'!$F$10+'K-2'!$F$13</f>
        <v>30</v>
      </c>
    </row>
    <row r="6" spans="1:3" ht="17.25">
      <c r="A6" s="43">
        <v>3</v>
      </c>
      <c r="B6" s="46" t="s">
        <v>12</v>
      </c>
      <c r="C6" s="99">
        <f>'K-2'!$F$39+'K-2'!$F$40</f>
        <v>17.5</v>
      </c>
    </row>
    <row r="7" spans="1:3" ht="17.25">
      <c r="A7" s="43">
        <v>4</v>
      </c>
      <c r="B7" s="46" t="s">
        <v>13</v>
      </c>
      <c r="C7" s="99">
        <f>'K-2'!$F$8+'K-2'!$F$36</f>
        <v>29.5</v>
      </c>
    </row>
    <row r="8" spans="1:3" ht="17.25">
      <c r="A8" s="43">
        <v>5</v>
      </c>
      <c r="B8" s="47" t="s">
        <v>40</v>
      </c>
      <c r="C8" s="99">
        <f>'K-2'!$F$12+'K-2'!$F$33</f>
        <v>10.5</v>
      </c>
    </row>
    <row r="9" spans="1:3" ht="17.25">
      <c r="A9" s="43">
        <v>6</v>
      </c>
      <c r="B9" s="46" t="s">
        <v>14</v>
      </c>
      <c r="C9" s="99">
        <f>'K-2'!$F$5+'K-2'!$F$18</f>
        <v>23</v>
      </c>
    </row>
    <row r="10" spans="1:3" ht="17.25">
      <c r="A10" s="43">
        <v>7</v>
      </c>
      <c r="B10" s="46" t="s">
        <v>15</v>
      </c>
      <c r="C10" s="99">
        <f>'K-2'!$F$17+'K-2'!$F$19</f>
        <v>6</v>
      </c>
    </row>
    <row r="11" spans="1:3" ht="17.25">
      <c r="A11" s="43">
        <v>8</v>
      </c>
      <c r="B11" s="46" t="s">
        <v>16</v>
      </c>
      <c r="C11" s="99">
        <f>'K-2'!$F$6+'K-2'!$F$22</f>
        <v>34</v>
      </c>
    </row>
    <row r="12" spans="1:3" ht="17.25">
      <c r="A12" s="43">
        <v>9</v>
      </c>
      <c r="B12" s="46" t="s">
        <v>17</v>
      </c>
      <c r="C12" s="99">
        <f>'K-2'!$F$15+'K-2'!$F$31</f>
        <v>27.5</v>
      </c>
    </row>
    <row r="13" spans="1:3" ht="17.25">
      <c r="A13" s="43">
        <v>10</v>
      </c>
      <c r="B13" s="46" t="s">
        <v>18</v>
      </c>
      <c r="C13" s="99">
        <f>'K-2'!$F$11+'K-2'!$F$38</f>
        <v>10.5</v>
      </c>
    </row>
    <row r="14" spans="1:3" ht="17.25">
      <c r="A14" s="43">
        <v>11</v>
      </c>
      <c r="B14" s="46" t="s">
        <v>19</v>
      </c>
      <c r="C14" s="99">
        <f>'K-2'!$F$24+'K-2'!$F$30</f>
        <v>24.5</v>
      </c>
    </row>
    <row r="15" spans="1:3" ht="17.25">
      <c r="A15" s="43">
        <v>12</v>
      </c>
      <c r="B15" s="46" t="s">
        <v>20</v>
      </c>
      <c r="C15" s="99">
        <f>'K-2'!$F$20+'K-2'!$F$28</f>
        <v>13.5</v>
      </c>
    </row>
    <row r="16" spans="1:3" ht="17.25">
      <c r="A16" s="43">
        <v>13</v>
      </c>
      <c r="B16" s="46" t="s">
        <v>21</v>
      </c>
      <c r="C16" s="99">
        <f>'K-2'!$F$7+'K-2'!$F$37</f>
        <v>19</v>
      </c>
    </row>
    <row r="17" spans="1:3" ht="17.25">
      <c r="A17" s="43">
        <v>14</v>
      </c>
      <c r="B17" s="46" t="s">
        <v>22</v>
      </c>
      <c r="C17" s="99">
        <f>'K-2'!$F$23+'K-2'!$F$35</f>
        <v>12</v>
      </c>
    </row>
    <row r="18" spans="1:3" ht="17.25">
      <c r="A18" s="43">
        <v>15</v>
      </c>
      <c r="B18" s="46" t="s">
        <v>23</v>
      </c>
      <c r="C18" s="99">
        <f>'K-2'!$F$14+'K-2'!$F$21</f>
        <v>9.5</v>
      </c>
    </row>
    <row r="19" spans="1:3" ht="17.25">
      <c r="A19" s="43">
        <v>16</v>
      </c>
      <c r="B19" s="46" t="s">
        <v>24</v>
      </c>
      <c r="C19" s="99">
        <f>'K-2'!$F$26+'K-2'!$F$32</f>
        <v>22</v>
      </c>
    </row>
    <row r="20" spans="1:3" ht="17.25">
      <c r="A20" s="43">
        <v>17</v>
      </c>
      <c r="B20" s="46" t="s">
        <v>25</v>
      </c>
      <c r="C20" s="99">
        <f>'K-2'!$F$25+'K-2'!$F$34</f>
        <v>7.5</v>
      </c>
    </row>
    <row r="21" spans="1:3" ht="17.25">
      <c r="A21" s="43">
        <v>18</v>
      </c>
      <c r="B21" s="46" t="s">
        <v>26</v>
      </c>
      <c r="C21" s="99">
        <f>'K-2'!$F$16+'K-2'!$F$27</f>
        <v>20</v>
      </c>
    </row>
  </sheetData>
  <sheetProtection/>
  <mergeCells count="3">
    <mergeCell ref="B2:B3"/>
    <mergeCell ref="A2:A3"/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4" sqref="C4:C21"/>
    </sheetView>
  </sheetViews>
  <sheetFormatPr defaultColWidth="9.140625" defaultRowHeight="12.75"/>
  <cols>
    <col min="1" max="1" width="10.57421875" style="0" bestFit="1" customWidth="1"/>
    <col min="2" max="2" width="37.8515625" style="0" customWidth="1"/>
    <col min="3" max="3" width="22.00390625" style="0" customWidth="1"/>
  </cols>
  <sheetData>
    <row r="1" spans="1:11" ht="69.75" customHeight="1">
      <c r="A1" s="100" t="s">
        <v>54</v>
      </c>
      <c r="B1" s="100"/>
      <c r="C1" s="100"/>
      <c r="D1" s="84"/>
      <c r="E1" s="84"/>
      <c r="F1" s="84"/>
      <c r="G1" s="84"/>
      <c r="H1" s="84"/>
      <c r="I1" s="84"/>
      <c r="J1" s="84"/>
      <c r="K1" s="84"/>
    </row>
    <row r="2" spans="1:11" ht="17.25">
      <c r="A2" s="125" t="s">
        <v>0</v>
      </c>
      <c r="B2" s="125" t="s">
        <v>30</v>
      </c>
      <c r="C2" s="44" t="s">
        <v>41</v>
      </c>
      <c r="D2" s="48"/>
      <c r="E2" s="6"/>
      <c r="F2" s="6"/>
      <c r="G2" s="6"/>
      <c r="H2" s="6"/>
      <c r="I2" s="6"/>
      <c r="J2" s="6"/>
      <c r="K2" s="6"/>
    </row>
    <row r="3" spans="1:11" ht="17.25">
      <c r="A3" s="125"/>
      <c r="B3" s="125"/>
      <c r="C3" s="45" t="s">
        <v>42</v>
      </c>
      <c r="D3" s="48"/>
      <c r="E3" s="6"/>
      <c r="F3" s="6"/>
      <c r="G3" s="6"/>
      <c r="H3" s="6"/>
      <c r="I3" s="6"/>
      <c r="J3" s="6"/>
      <c r="K3" s="6"/>
    </row>
    <row r="4" spans="1:3" ht="17.25">
      <c r="A4" s="43">
        <v>1</v>
      </c>
      <c r="B4" s="46" t="s">
        <v>36</v>
      </c>
      <c r="C4" s="74">
        <f>'K-3'!$I$9+'K-3'!$I$29</f>
        <v>30</v>
      </c>
    </row>
    <row r="5" spans="1:3" ht="17.25">
      <c r="A5" s="43">
        <v>2</v>
      </c>
      <c r="B5" s="46" t="s">
        <v>11</v>
      </c>
      <c r="C5" s="74">
        <f>'K-3'!$I$10+'K-3'!$I$13</f>
        <v>24</v>
      </c>
    </row>
    <row r="6" spans="1:3" ht="17.25">
      <c r="A6" s="43">
        <v>3</v>
      </c>
      <c r="B6" s="46" t="s">
        <v>12</v>
      </c>
      <c r="C6" s="74">
        <f>'K-3'!$I$39+'K-3'!$I$40</f>
        <v>30</v>
      </c>
    </row>
    <row r="7" spans="1:3" ht="17.25">
      <c r="A7" s="43">
        <v>4</v>
      </c>
      <c r="B7" s="46" t="s">
        <v>13</v>
      </c>
      <c r="C7" s="74">
        <f>'K-3'!$I$8+'K-3'!$I$36</f>
        <v>30</v>
      </c>
    </row>
    <row r="8" spans="1:3" ht="17.25">
      <c r="A8" s="43">
        <v>5</v>
      </c>
      <c r="B8" s="47" t="s">
        <v>40</v>
      </c>
      <c r="C8" s="74">
        <f>'K-3'!$I$12+'K-3'!$I$33</f>
        <v>31</v>
      </c>
    </row>
    <row r="9" spans="1:3" ht="17.25">
      <c r="A9" s="43">
        <v>6</v>
      </c>
      <c r="B9" s="46" t="s">
        <v>14</v>
      </c>
      <c r="C9" s="74">
        <f>'K-3'!$I$5+'K-3'!$I$18</f>
        <v>26</v>
      </c>
    </row>
    <row r="10" spans="1:3" ht="17.25">
      <c r="A10" s="43">
        <v>7</v>
      </c>
      <c r="B10" s="46" t="s">
        <v>15</v>
      </c>
      <c r="C10" s="74">
        <f>'K-3'!$I$17+'K-3'!$I$19</f>
        <v>28</v>
      </c>
    </row>
    <row r="11" spans="1:3" ht="17.25">
      <c r="A11" s="43">
        <v>8</v>
      </c>
      <c r="B11" s="46" t="s">
        <v>16</v>
      </c>
      <c r="C11" s="74">
        <f>'K-3'!$I$6+'K-3'!$I$22</f>
        <v>25</v>
      </c>
    </row>
    <row r="12" spans="1:3" ht="17.25">
      <c r="A12" s="43">
        <v>9</v>
      </c>
      <c r="B12" s="46" t="s">
        <v>17</v>
      </c>
      <c r="C12" s="74">
        <f>'K-3'!$I$15+'K-3'!$I$31</f>
        <v>29</v>
      </c>
    </row>
    <row r="13" spans="1:3" ht="17.25">
      <c r="A13" s="43">
        <v>10</v>
      </c>
      <c r="B13" s="46" t="s">
        <v>18</v>
      </c>
      <c r="C13" s="74">
        <f>'K-3'!$I$11+'K-3'!$I$38</f>
        <v>30</v>
      </c>
    </row>
    <row r="14" spans="1:3" ht="17.25">
      <c r="A14" s="43">
        <v>11</v>
      </c>
      <c r="B14" s="46" t="s">
        <v>19</v>
      </c>
      <c r="C14" s="74">
        <f>'K-3'!$I$24+'K-3'!$I$30</f>
        <v>33</v>
      </c>
    </row>
    <row r="15" spans="1:3" ht="17.25">
      <c r="A15" s="43">
        <v>12</v>
      </c>
      <c r="B15" s="46" t="s">
        <v>20</v>
      </c>
      <c r="C15" s="74">
        <f>'K-3'!$I$20+'K-3'!$I$28</f>
        <v>28</v>
      </c>
    </row>
    <row r="16" spans="1:3" ht="17.25">
      <c r="A16" s="43">
        <v>13</v>
      </c>
      <c r="B16" s="46" t="s">
        <v>21</v>
      </c>
      <c r="C16" s="74">
        <f>'K-3'!$I$7+'K-3'!$I$37</f>
        <v>28</v>
      </c>
    </row>
    <row r="17" spans="1:3" ht="17.25">
      <c r="A17" s="43">
        <v>14</v>
      </c>
      <c r="B17" s="46" t="s">
        <v>22</v>
      </c>
      <c r="C17" s="74">
        <f>'K-3'!$I$23+'K-3'!$I$35</f>
        <v>30</v>
      </c>
    </row>
    <row r="18" spans="1:3" ht="17.25">
      <c r="A18" s="43">
        <v>15</v>
      </c>
      <c r="B18" s="46" t="s">
        <v>23</v>
      </c>
      <c r="C18" s="74">
        <f>'K-3'!$I$14+'K-3'!$I$21</f>
        <v>27</v>
      </c>
    </row>
    <row r="19" spans="1:3" ht="17.25">
      <c r="A19" s="43">
        <v>16</v>
      </c>
      <c r="B19" s="46" t="s">
        <v>24</v>
      </c>
      <c r="C19" s="74">
        <f>'K-3'!$I$26+'K-3'!$I$32</f>
        <v>32</v>
      </c>
    </row>
    <row r="20" spans="1:3" ht="17.25">
      <c r="A20" s="43">
        <v>17</v>
      </c>
      <c r="B20" s="46" t="s">
        <v>25</v>
      </c>
      <c r="C20" s="74">
        <f>'K-3'!$I$25+'K-3'!$I$34</f>
        <v>28</v>
      </c>
    </row>
    <row r="21" spans="1:3" ht="17.25">
      <c r="A21" s="43">
        <v>18</v>
      </c>
      <c r="B21" s="46" t="s">
        <v>26</v>
      </c>
      <c r="C21" s="74">
        <f>'K-3'!$I$16+'K-3'!$I$27</f>
        <v>30</v>
      </c>
    </row>
  </sheetData>
  <sheetProtection/>
  <mergeCells count="3">
    <mergeCell ref="A1:C1"/>
    <mergeCell ref="A2:A3"/>
    <mergeCell ref="B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4" sqref="C4:C21"/>
    </sheetView>
  </sheetViews>
  <sheetFormatPr defaultColWidth="9.140625" defaultRowHeight="12.75"/>
  <cols>
    <col min="1" max="1" width="10.57421875" style="0" bestFit="1" customWidth="1"/>
    <col min="2" max="2" width="37.8515625" style="0" customWidth="1"/>
    <col min="3" max="3" width="22.00390625" style="0" customWidth="1"/>
  </cols>
  <sheetData>
    <row r="1" spans="1:11" ht="69.75" customHeight="1">
      <c r="A1" s="100" t="s">
        <v>54</v>
      </c>
      <c r="B1" s="100"/>
      <c r="C1" s="100"/>
      <c r="D1" s="84"/>
      <c r="E1" s="84"/>
      <c r="F1" s="84"/>
      <c r="G1" s="84"/>
      <c r="H1" s="84"/>
      <c r="I1" s="84"/>
      <c r="J1" s="84"/>
      <c r="K1" s="84"/>
    </row>
    <row r="2" spans="1:11" ht="17.25">
      <c r="A2" s="125" t="s">
        <v>0</v>
      </c>
      <c r="B2" s="125" t="s">
        <v>30</v>
      </c>
      <c r="C2" s="44" t="s">
        <v>41</v>
      </c>
      <c r="D2" s="48"/>
      <c r="E2" s="6"/>
      <c r="F2" s="6"/>
      <c r="G2" s="6"/>
      <c r="H2" s="6"/>
      <c r="I2" s="6"/>
      <c r="J2" s="6"/>
      <c r="K2" s="6"/>
    </row>
    <row r="3" spans="1:11" ht="17.25">
      <c r="A3" s="125"/>
      <c r="B3" s="125"/>
      <c r="C3" s="45" t="s">
        <v>42</v>
      </c>
      <c r="D3" s="48"/>
      <c r="E3" s="6"/>
      <c r="F3" s="6"/>
      <c r="G3" s="6"/>
      <c r="H3" s="6"/>
      <c r="I3" s="6"/>
      <c r="J3" s="6"/>
      <c r="K3" s="6"/>
    </row>
    <row r="4" spans="1:3" ht="17.25">
      <c r="A4" s="43">
        <v>1</v>
      </c>
      <c r="B4" s="46" t="s">
        <v>36</v>
      </c>
      <c r="C4" s="74">
        <f>'K-4'!$H$9+'K-4'!$H$29</f>
        <v>30</v>
      </c>
    </row>
    <row r="5" spans="1:3" ht="17.25">
      <c r="A5" s="43">
        <v>2</v>
      </c>
      <c r="B5" s="46" t="s">
        <v>11</v>
      </c>
      <c r="C5" s="74">
        <f>'K-4'!$H$10+'K-4'!$H$13</f>
        <v>21</v>
      </c>
    </row>
    <row r="6" spans="1:3" ht="17.25">
      <c r="A6" s="43">
        <v>3</v>
      </c>
      <c r="B6" s="46" t="s">
        <v>12</v>
      </c>
      <c r="C6" s="74">
        <f>'K-4'!$H$39+'K-4'!$H$40</f>
        <v>6.5</v>
      </c>
    </row>
    <row r="7" spans="1:3" ht="17.25">
      <c r="A7" s="43">
        <v>4</v>
      </c>
      <c r="B7" s="46" t="s">
        <v>13</v>
      </c>
      <c r="C7" s="74">
        <f>'K-4'!$H$8+'K-4'!$H$36</f>
        <v>29</v>
      </c>
    </row>
    <row r="8" spans="1:3" ht="17.25">
      <c r="A8" s="43">
        <v>5</v>
      </c>
      <c r="B8" s="47" t="s">
        <v>40</v>
      </c>
      <c r="C8" s="74">
        <f>'K-4'!$H$12+'K-4'!$H$33</f>
        <v>9</v>
      </c>
    </row>
    <row r="9" spans="1:3" ht="17.25">
      <c r="A9" s="43">
        <v>6</v>
      </c>
      <c r="B9" s="46" t="s">
        <v>14</v>
      </c>
      <c r="C9" s="74">
        <f>'K-4'!$H$5+'K-4'!$H$18</f>
        <v>18.5</v>
      </c>
    </row>
    <row r="10" spans="1:3" ht="17.25">
      <c r="A10" s="43">
        <v>7</v>
      </c>
      <c r="B10" s="46" t="s">
        <v>15</v>
      </c>
      <c r="C10" s="74">
        <f>'K-4'!$H$17+'K-4'!$H$19</f>
        <v>23.5</v>
      </c>
    </row>
    <row r="11" spans="1:3" ht="17.25">
      <c r="A11" s="43">
        <v>8</v>
      </c>
      <c r="B11" s="46" t="s">
        <v>16</v>
      </c>
      <c r="C11" s="74">
        <f>'K-4'!$H$6+'K-4'!$H$22</f>
        <v>28</v>
      </c>
    </row>
    <row r="12" spans="1:3" ht="17.25">
      <c r="A12" s="43">
        <v>9</v>
      </c>
      <c r="B12" s="46" t="s">
        <v>17</v>
      </c>
      <c r="C12" s="74">
        <f>'K-4'!$H$15+'K-4'!$H$31</f>
        <v>15</v>
      </c>
    </row>
    <row r="13" spans="1:3" ht="17.25">
      <c r="A13" s="43">
        <v>10</v>
      </c>
      <c r="B13" s="46" t="s">
        <v>18</v>
      </c>
      <c r="C13" s="74">
        <f>'K-4'!$H$11+'K-4'!$H$38</f>
        <v>16</v>
      </c>
    </row>
    <row r="14" spans="1:3" ht="17.25">
      <c r="A14" s="43">
        <v>11</v>
      </c>
      <c r="B14" s="46" t="s">
        <v>19</v>
      </c>
      <c r="C14" s="74">
        <f>'K-4'!$H$24+'K-4'!$H$30</f>
        <v>18</v>
      </c>
    </row>
    <row r="15" spans="1:3" ht="17.25">
      <c r="A15" s="43">
        <v>12</v>
      </c>
      <c r="B15" s="46" t="s">
        <v>20</v>
      </c>
      <c r="C15" s="74">
        <f>'K-4'!$H$20+'K-4'!$H$28</f>
        <v>6</v>
      </c>
    </row>
    <row r="16" spans="1:3" ht="17.25">
      <c r="A16" s="43">
        <v>13</v>
      </c>
      <c r="B16" s="46" t="s">
        <v>21</v>
      </c>
      <c r="C16" s="74">
        <f>'K-4'!$H$7+'K-4'!$H$37</f>
        <v>19.5</v>
      </c>
    </row>
    <row r="17" spans="1:3" ht="17.25">
      <c r="A17" s="43">
        <v>14</v>
      </c>
      <c r="B17" s="46" t="s">
        <v>22</v>
      </c>
      <c r="C17" s="74">
        <f>'K-4'!$H$23+'K-4'!$H$35</f>
        <v>22</v>
      </c>
    </row>
    <row r="18" spans="1:3" ht="17.25">
      <c r="A18" s="43">
        <v>15</v>
      </c>
      <c r="B18" s="46" t="s">
        <v>23</v>
      </c>
      <c r="C18" s="74">
        <f>'K-4'!$H$14+'K-4'!$H$21</f>
        <v>24</v>
      </c>
    </row>
    <row r="19" spans="1:3" ht="17.25">
      <c r="A19" s="43">
        <v>16</v>
      </c>
      <c r="B19" s="46" t="s">
        <v>24</v>
      </c>
      <c r="C19" s="74">
        <f>'K-4'!$H$26+'K-4'!$H$32</f>
        <v>18</v>
      </c>
    </row>
    <row r="20" spans="1:3" ht="17.25">
      <c r="A20" s="43">
        <v>17</v>
      </c>
      <c r="B20" s="46" t="s">
        <v>25</v>
      </c>
      <c r="C20" s="74">
        <f>'K-4'!$H$25+'K-4'!$H$34</f>
        <v>19.5</v>
      </c>
    </row>
    <row r="21" spans="1:3" ht="17.25">
      <c r="A21" s="43">
        <v>18</v>
      </c>
      <c r="B21" s="46" t="s">
        <v>26</v>
      </c>
      <c r="C21" s="74">
        <f>'K-4'!$H$16+'K-4'!$H$27</f>
        <v>9.5</v>
      </c>
    </row>
  </sheetData>
  <sheetProtection/>
  <mergeCells count="3">
    <mergeCell ref="A1:C1"/>
    <mergeCell ref="A2:A3"/>
    <mergeCell ref="B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4" sqref="C4:C21"/>
    </sheetView>
  </sheetViews>
  <sheetFormatPr defaultColWidth="9.140625" defaultRowHeight="12.75"/>
  <cols>
    <col min="1" max="1" width="10.57421875" style="0" bestFit="1" customWidth="1"/>
    <col min="2" max="2" width="37.8515625" style="0" customWidth="1"/>
    <col min="3" max="3" width="22.00390625" style="0" customWidth="1"/>
  </cols>
  <sheetData>
    <row r="1" spans="1:11" ht="69.75" customHeight="1">
      <c r="A1" s="100" t="s">
        <v>54</v>
      </c>
      <c r="B1" s="100"/>
      <c r="C1" s="100"/>
      <c r="D1" s="98"/>
      <c r="E1" s="98"/>
      <c r="F1" s="98"/>
      <c r="G1" s="98"/>
      <c r="H1" s="98"/>
      <c r="I1" s="98"/>
      <c r="J1" s="98"/>
      <c r="K1" s="98"/>
    </row>
    <row r="2" spans="1:11" ht="17.25">
      <c r="A2" s="125" t="s">
        <v>0</v>
      </c>
      <c r="B2" s="125" t="s">
        <v>30</v>
      </c>
      <c r="C2" s="44" t="s">
        <v>41</v>
      </c>
      <c r="D2" s="48"/>
      <c r="E2" s="6"/>
      <c r="F2" s="6"/>
      <c r="G2" s="6"/>
      <c r="H2" s="6"/>
      <c r="I2" s="6"/>
      <c r="J2" s="6"/>
      <c r="K2" s="6"/>
    </row>
    <row r="3" spans="1:11" ht="17.25">
      <c r="A3" s="125"/>
      <c r="B3" s="125"/>
      <c r="C3" s="45" t="s">
        <v>42</v>
      </c>
      <c r="D3" s="48"/>
      <c r="E3" s="6"/>
      <c r="F3" s="6"/>
      <c r="G3" s="6"/>
      <c r="H3" s="6"/>
      <c r="I3" s="6"/>
      <c r="J3" s="6"/>
      <c r="K3" s="6"/>
    </row>
    <row r="4" spans="1:3" ht="17.25">
      <c r="A4" s="43">
        <v>1</v>
      </c>
      <c r="B4" s="46" t="s">
        <v>36</v>
      </c>
      <c r="C4" s="74">
        <f>'K-5'!$H$9+'K-5'!$H$29</f>
        <v>35</v>
      </c>
    </row>
    <row r="5" spans="1:3" ht="17.25">
      <c r="A5" s="43">
        <v>2</v>
      </c>
      <c r="B5" s="46" t="s">
        <v>11</v>
      </c>
      <c r="C5" s="74">
        <f>'K-5'!$H$10+'K-5'!$H$13</f>
        <v>17</v>
      </c>
    </row>
    <row r="6" spans="1:3" ht="17.25">
      <c r="A6" s="43">
        <v>3</v>
      </c>
      <c r="B6" s="46" t="s">
        <v>12</v>
      </c>
      <c r="C6" s="74">
        <f>'K-5'!$H$39+'K-5'!$H$40</f>
        <v>15.5</v>
      </c>
    </row>
    <row r="7" spans="1:3" ht="17.25">
      <c r="A7" s="43">
        <v>4</v>
      </c>
      <c r="B7" s="46" t="s">
        <v>13</v>
      </c>
      <c r="C7" s="74">
        <f>'K-5'!$H$8+'K-5'!$H$36</f>
        <v>15</v>
      </c>
    </row>
    <row r="8" spans="1:3" ht="17.25">
      <c r="A8" s="43">
        <v>5</v>
      </c>
      <c r="B8" s="47" t="s">
        <v>40</v>
      </c>
      <c r="C8" s="74">
        <f>'K-5'!$H$12+'K-5'!$H$33</f>
        <v>16.5</v>
      </c>
    </row>
    <row r="9" spans="1:3" ht="17.25">
      <c r="A9" s="43">
        <v>6</v>
      </c>
      <c r="B9" s="46" t="s">
        <v>14</v>
      </c>
      <c r="C9" s="74">
        <f>'K-5'!$H$5+'K-5'!$H$18</f>
        <v>15.5</v>
      </c>
    </row>
    <row r="10" spans="1:3" ht="17.25">
      <c r="A10" s="43">
        <v>7</v>
      </c>
      <c r="B10" s="46" t="s">
        <v>15</v>
      </c>
      <c r="C10" s="74">
        <f>'K-5'!$H$17+'K-5'!$H$19</f>
        <v>11.5</v>
      </c>
    </row>
    <row r="11" spans="1:3" ht="17.25">
      <c r="A11" s="43">
        <v>8</v>
      </c>
      <c r="B11" s="46" t="s">
        <v>16</v>
      </c>
      <c r="C11" s="74">
        <f>'K-5'!$H$6+'K-5'!$H$22</f>
        <v>34</v>
      </c>
    </row>
    <row r="12" spans="1:3" ht="17.25">
      <c r="A12" s="43">
        <v>9</v>
      </c>
      <c r="B12" s="46" t="s">
        <v>17</v>
      </c>
      <c r="C12" s="74">
        <f>'K-5'!$H$15+'K-5'!$H$31</f>
        <v>12</v>
      </c>
    </row>
    <row r="13" spans="1:3" ht="17.25">
      <c r="A13" s="43">
        <v>10</v>
      </c>
      <c r="B13" s="46" t="s">
        <v>18</v>
      </c>
      <c r="C13" s="74">
        <f>'K-5'!$H$11+'K-5'!$H$38</f>
        <v>29</v>
      </c>
    </row>
    <row r="14" spans="1:3" ht="17.25">
      <c r="A14" s="43">
        <v>11</v>
      </c>
      <c r="B14" s="46" t="s">
        <v>19</v>
      </c>
      <c r="C14" s="74">
        <f>'K-5'!$H$24+'K-5'!$H$30</f>
        <v>16.5</v>
      </c>
    </row>
    <row r="15" spans="1:3" ht="17.25">
      <c r="A15" s="43">
        <v>12</v>
      </c>
      <c r="B15" s="46" t="s">
        <v>20</v>
      </c>
      <c r="C15" s="74">
        <f>'K-5'!$H$20+'K-5'!$H$28</f>
        <v>11</v>
      </c>
    </row>
    <row r="16" spans="1:3" ht="17.25">
      <c r="A16" s="43">
        <v>13</v>
      </c>
      <c r="B16" s="46" t="s">
        <v>21</v>
      </c>
      <c r="C16" s="74">
        <f>'K-5'!$H$7+'K-5'!$H$37</f>
        <v>19</v>
      </c>
    </row>
    <row r="17" spans="1:3" ht="17.25">
      <c r="A17" s="43">
        <v>14</v>
      </c>
      <c r="B17" s="46" t="s">
        <v>22</v>
      </c>
      <c r="C17" s="74">
        <f>'K-5'!$H$23+'K-5'!$H$35</f>
        <v>14</v>
      </c>
    </row>
    <row r="18" spans="1:3" ht="17.25">
      <c r="A18" s="43">
        <v>15</v>
      </c>
      <c r="B18" s="46" t="s">
        <v>23</v>
      </c>
      <c r="C18" s="74">
        <f>'K-5'!$H$14+'K-5'!$H$21</f>
        <v>24</v>
      </c>
    </row>
    <row r="19" spans="1:3" ht="17.25">
      <c r="A19" s="43">
        <v>16</v>
      </c>
      <c r="B19" s="46" t="s">
        <v>24</v>
      </c>
      <c r="C19" s="74">
        <f>'K-5'!$H$26+'K-5'!$H$32</f>
        <v>7.5</v>
      </c>
    </row>
    <row r="20" spans="1:3" ht="17.25">
      <c r="A20" s="43">
        <v>17</v>
      </c>
      <c r="B20" s="46" t="s">
        <v>25</v>
      </c>
      <c r="C20" s="74">
        <f>'K-5'!$H$25+'K-5'!$H$34</f>
        <v>16</v>
      </c>
    </row>
    <row r="21" spans="1:3" ht="17.25">
      <c r="A21" s="43">
        <v>18</v>
      </c>
      <c r="B21" s="46" t="s">
        <v>26</v>
      </c>
      <c r="C21" s="74">
        <f>'K-5'!$H$16+'K-5'!$H$27</f>
        <v>24</v>
      </c>
    </row>
  </sheetData>
  <sheetProtection/>
  <mergeCells count="3">
    <mergeCell ref="A1:C1"/>
    <mergeCell ref="A2:A3"/>
    <mergeCell ref="B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0.57421875" style="0" bestFit="1" customWidth="1"/>
    <col min="2" max="2" width="37.8515625" style="0" customWidth="1"/>
    <col min="3" max="3" width="22.00390625" style="0" customWidth="1"/>
  </cols>
  <sheetData>
    <row r="1" spans="1:11" ht="69.75" customHeight="1">
      <c r="A1" s="100" t="s">
        <v>54</v>
      </c>
      <c r="B1" s="100"/>
      <c r="C1" s="100"/>
      <c r="D1" s="98"/>
      <c r="E1" s="98"/>
      <c r="F1" s="98"/>
      <c r="G1" s="98"/>
      <c r="H1" s="98"/>
      <c r="I1" s="98"/>
      <c r="J1" s="98"/>
      <c r="K1" s="98"/>
    </row>
    <row r="2" spans="1:11" ht="17.25">
      <c r="A2" s="125" t="s">
        <v>0</v>
      </c>
      <c r="B2" s="125" t="s">
        <v>30</v>
      </c>
      <c r="C2" s="44" t="s">
        <v>41</v>
      </c>
      <c r="D2" s="48"/>
      <c r="E2" s="6"/>
      <c r="F2" s="6"/>
      <c r="G2" s="6"/>
      <c r="H2" s="6"/>
      <c r="I2" s="6"/>
      <c r="J2" s="6"/>
      <c r="K2" s="6"/>
    </row>
    <row r="3" spans="1:11" ht="17.25">
      <c r="A3" s="125"/>
      <c r="B3" s="125"/>
      <c r="C3" s="45" t="s">
        <v>42</v>
      </c>
      <c r="D3" s="48"/>
      <c r="E3" s="6"/>
      <c r="F3" s="6"/>
      <c r="G3" s="6"/>
      <c r="H3" s="6"/>
      <c r="I3" s="6"/>
      <c r="J3" s="6"/>
      <c r="K3" s="6"/>
    </row>
    <row r="4" spans="1:3" ht="17.25">
      <c r="A4" s="43">
        <v>1</v>
      </c>
      <c r="B4" s="46" t="s">
        <v>36</v>
      </c>
      <c r="C4" s="74">
        <f>'K-6'!$E$9+'K-6'!$E$29</f>
        <v>25</v>
      </c>
    </row>
    <row r="5" spans="1:3" ht="17.25">
      <c r="A5" s="43">
        <v>2</v>
      </c>
      <c r="B5" s="46" t="s">
        <v>11</v>
      </c>
      <c r="C5" s="74">
        <f>'K-6'!$E$10+'K-6'!$E$13</f>
        <v>31.5</v>
      </c>
    </row>
    <row r="6" spans="1:3" ht="17.25">
      <c r="A6" s="43">
        <v>3</v>
      </c>
      <c r="B6" s="46" t="s">
        <v>12</v>
      </c>
      <c r="C6" s="74">
        <f>'K-6'!$E$39+'K-6'!$E$40</f>
        <v>27</v>
      </c>
    </row>
    <row r="7" spans="1:3" ht="17.25">
      <c r="A7" s="43">
        <v>4</v>
      </c>
      <c r="B7" s="46" t="s">
        <v>13</v>
      </c>
      <c r="C7" s="74">
        <f>'K-6'!$E$8+'K-6'!$E$36</f>
        <v>23.5</v>
      </c>
    </row>
    <row r="8" spans="1:3" ht="17.25">
      <c r="A8" s="43">
        <v>5</v>
      </c>
      <c r="B8" s="47" t="s">
        <v>40</v>
      </c>
      <c r="C8" s="74">
        <f>'K-6'!$E$12+'K-6'!$E$33</f>
        <v>29.5</v>
      </c>
    </row>
    <row r="9" spans="1:3" ht="17.25">
      <c r="A9" s="43">
        <v>6</v>
      </c>
      <c r="B9" s="46" t="s">
        <v>14</v>
      </c>
      <c r="C9" s="74">
        <f>'K-6'!$E$5+'K-6'!$E$18</f>
        <v>28</v>
      </c>
    </row>
    <row r="10" spans="1:3" ht="17.25">
      <c r="A10" s="43">
        <v>7</v>
      </c>
      <c r="B10" s="46" t="s">
        <v>15</v>
      </c>
      <c r="C10" s="74">
        <f>'K-6'!$E$17+'K-6'!$E$19</f>
        <v>25.5</v>
      </c>
    </row>
    <row r="11" spans="1:3" ht="17.25">
      <c r="A11" s="43">
        <v>8</v>
      </c>
      <c r="B11" s="46" t="s">
        <v>16</v>
      </c>
      <c r="C11" s="74">
        <f>'K-6'!$E$6+'K-6'!$E$22</f>
        <v>26</v>
      </c>
    </row>
    <row r="12" spans="1:3" ht="17.25">
      <c r="A12" s="43">
        <v>9</v>
      </c>
      <c r="B12" s="46" t="s">
        <v>17</v>
      </c>
      <c r="C12" s="74">
        <f>'K-6'!$E$15+'K-6'!$E$31</f>
        <v>22.5</v>
      </c>
    </row>
    <row r="13" spans="1:3" ht="17.25">
      <c r="A13" s="43">
        <v>10</v>
      </c>
      <c r="B13" s="46" t="s">
        <v>18</v>
      </c>
      <c r="C13" s="74">
        <f>'K-6'!$E$11+'K-6'!$E$38</f>
        <v>25</v>
      </c>
    </row>
    <row r="14" spans="1:3" ht="17.25">
      <c r="A14" s="43">
        <v>11</v>
      </c>
      <c r="B14" s="46" t="s">
        <v>19</v>
      </c>
      <c r="C14" s="74">
        <f>'K-6'!$E$24+'K-6'!$E$30</f>
        <v>22.5</v>
      </c>
    </row>
    <row r="15" spans="1:3" ht="17.25">
      <c r="A15" s="43">
        <v>12</v>
      </c>
      <c r="B15" s="46" t="s">
        <v>20</v>
      </c>
      <c r="C15" s="74">
        <f>'K-6'!$E$20+'K-6'!$E$28</f>
        <v>22</v>
      </c>
    </row>
    <row r="16" spans="1:3" ht="17.25">
      <c r="A16" s="43">
        <v>13</v>
      </c>
      <c r="B16" s="46" t="s">
        <v>21</v>
      </c>
      <c r="C16" s="74">
        <f>'K-6'!$E$7+'K-6'!$E$37</f>
        <v>24</v>
      </c>
    </row>
    <row r="17" spans="1:3" ht="17.25">
      <c r="A17" s="43">
        <v>14</v>
      </c>
      <c r="B17" s="46" t="s">
        <v>22</v>
      </c>
      <c r="C17" s="74">
        <f>'K-6'!$E$23+'K-6'!$E$35</f>
        <v>27</v>
      </c>
    </row>
    <row r="18" spans="1:3" ht="17.25">
      <c r="A18" s="43">
        <v>15</v>
      </c>
      <c r="B18" s="46" t="s">
        <v>23</v>
      </c>
      <c r="C18" s="74">
        <f>'K-6'!$E$14+'K-6'!$E$21</f>
        <v>23</v>
      </c>
    </row>
    <row r="19" spans="1:3" ht="17.25">
      <c r="A19" s="43">
        <v>16</v>
      </c>
      <c r="B19" s="46" t="s">
        <v>24</v>
      </c>
      <c r="C19" s="74">
        <f>'K-6'!$E$26+'K-6'!$E$32</f>
        <v>29</v>
      </c>
    </row>
    <row r="20" spans="1:3" ht="17.25">
      <c r="A20" s="43">
        <v>17</v>
      </c>
      <c r="B20" s="46" t="s">
        <v>25</v>
      </c>
      <c r="C20" s="74">
        <f>'K-6'!$E$25+'K-6'!$E$34</f>
        <v>31.5</v>
      </c>
    </row>
    <row r="21" spans="1:3" ht="17.25">
      <c r="A21" s="43">
        <v>18</v>
      </c>
      <c r="B21" s="46" t="s">
        <v>26</v>
      </c>
      <c r="C21" s="74">
        <f>'K-6'!$E$16+'K-6'!$E$27</f>
        <v>28.5</v>
      </c>
    </row>
  </sheetData>
  <sheetProtection/>
  <mergeCells count="3">
    <mergeCell ref="A1:C1"/>
    <mergeCell ref="A2:A3"/>
    <mergeCell ref="B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2">
      <selection activeCell="C21" sqref="C21"/>
    </sheetView>
  </sheetViews>
  <sheetFormatPr defaultColWidth="9.140625" defaultRowHeight="12.75"/>
  <cols>
    <col min="1" max="1" width="10.57421875" style="0" bestFit="1" customWidth="1"/>
    <col min="2" max="2" width="34.57421875" style="0" bestFit="1" customWidth="1"/>
    <col min="3" max="3" width="26.28125" style="0" customWidth="1"/>
  </cols>
  <sheetData>
    <row r="1" spans="1:4" ht="69.75" customHeight="1">
      <c r="A1" s="100" t="s">
        <v>54</v>
      </c>
      <c r="B1" s="100"/>
      <c r="C1" s="100"/>
      <c r="D1" s="98"/>
    </row>
    <row r="2" spans="1:4" ht="17.25">
      <c r="A2" s="125" t="s">
        <v>0</v>
      </c>
      <c r="B2" s="125" t="s">
        <v>30</v>
      </c>
      <c r="C2" s="44" t="s">
        <v>41</v>
      </c>
      <c r="D2" s="48"/>
    </row>
    <row r="3" spans="1:4" ht="17.25">
      <c r="A3" s="125"/>
      <c r="B3" s="125"/>
      <c r="C3" s="45" t="s">
        <v>42</v>
      </c>
      <c r="D3" s="48"/>
    </row>
    <row r="4" spans="1:3" ht="17.25">
      <c r="A4" s="43">
        <v>1</v>
      </c>
      <c r="B4" s="46" t="s">
        <v>36</v>
      </c>
      <c r="C4" s="74">
        <f>'K-1_drużynowo'!C4+'K-2_drużynowo'!C4+'K-3_drużynowo'!C4+'K-4_drużynowo'!C4+'K-6_drużynowo'!C4+'K-5_drużynowo'!C4</f>
        <v>152</v>
      </c>
    </row>
    <row r="5" spans="1:3" ht="17.25">
      <c r="A5" s="43">
        <v>2</v>
      </c>
      <c r="B5" s="46" t="s">
        <v>11</v>
      </c>
      <c r="C5" s="74">
        <f>'K-1_drużynowo'!C5+'K-2_drużynowo'!C5+'K-3_drużynowo'!C5+'K-4_drużynowo'!C5+'K-6_drużynowo'!C5+'K-5_drużynowo'!C5</f>
        <v>147.5</v>
      </c>
    </row>
    <row r="6" spans="1:3" ht="17.25">
      <c r="A6" s="43">
        <v>3</v>
      </c>
      <c r="B6" s="46" t="s">
        <v>12</v>
      </c>
      <c r="C6" s="74">
        <f>'K-1_drużynowo'!C6+'K-2_drużynowo'!C6+'K-3_drużynowo'!C6+'K-4_drużynowo'!C6+'K-6_drużynowo'!C6+'K-5_drużynowo'!C6</f>
        <v>113.5</v>
      </c>
    </row>
    <row r="7" spans="1:3" ht="17.25">
      <c r="A7" s="43">
        <v>4</v>
      </c>
      <c r="B7" s="46" t="s">
        <v>13</v>
      </c>
      <c r="C7" s="74">
        <f>'K-1_drużynowo'!C7+'K-2_drużynowo'!C7+'K-3_drużynowo'!C7+'K-4_drużynowo'!C7+'K-6_drużynowo'!C7+'K-5_drużynowo'!C7</f>
        <v>143.5</v>
      </c>
    </row>
    <row r="8" spans="1:3" ht="17.25">
      <c r="A8" s="43">
        <v>5</v>
      </c>
      <c r="B8" s="47" t="s">
        <v>40</v>
      </c>
      <c r="C8" s="74">
        <f>'K-1_drużynowo'!C8+'K-2_drużynowo'!C8+'K-3_drużynowo'!C8+'K-4_drużynowo'!C8+'K-6_drużynowo'!C8+'K-5_drużynowo'!C8</f>
        <v>116.5</v>
      </c>
    </row>
    <row r="9" spans="1:3" ht="17.25">
      <c r="A9" s="43">
        <v>6</v>
      </c>
      <c r="B9" s="46" t="s">
        <v>14</v>
      </c>
      <c r="C9" s="74">
        <f>'K-1_drużynowo'!C9+'K-2_drużynowo'!C9+'K-3_drużynowo'!C9+'K-4_drużynowo'!C9+'K-6_drużynowo'!C9+'K-5_drużynowo'!C9</f>
        <v>128</v>
      </c>
    </row>
    <row r="10" spans="1:3" ht="17.25">
      <c r="A10" s="43">
        <v>7</v>
      </c>
      <c r="B10" s="46" t="s">
        <v>15</v>
      </c>
      <c r="C10" s="74">
        <f>'K-1_drużynowo'!C10+'K-2_drużynowo'!C10+'K-3_drużynowo'!C10+'K-4_drużynowo'!C10+'K-6_drużynowo'!C10+'K-5_drużynowo'!C10</f>
        <v>111</v>
      </c>
    </row>
    <row r="11" spans="1:3" ht="17.25">
      <c r="A11" s="43">
        <v>8</v>
      </c>
      <c r="B11" s="46" t="s">
        <v>16</v>
      </c>
      <c r="C11" s="74">
        <f>'K-1_drużynowo'!C11+'K-2_drużynowo'!C11+'K-3_drużynowo'!C11+'K-4_drużynowo'!C11+'K-6_drużynowo'!C11+'K-5_drużynowo'!C11</f>
        <v>168</v>
      </c>
    </row>
    <row r="12" spans="1:3" ht="17.25">
      <c r="A12" s="43">
        <v>9</v>
      </c>
      <c r="B12" s="46" t="s">
        <v>17</v>
      </c>
      <c r="C12" s="74">
        <f>'K-1_drużynowo'!C12+'K-2_drużynowo'!C12+'K-3_drużynowo'!C12+'K-4_drużynowo'!C12+'K-6_drużynowo'!C12+'K-5_drużynowo'!C12</f>
        <v>128.5</v>
      </c>
    </row>
    <row r="13" spans="1:3" ht="17.25">
      <c r="A13" s="43">
        <v>10</v>
      </c>
      <c r="B13" s="46" t="s">
        <v>18</v>
      </c>
      <c r="C13" s="74">
        <f>'K-1_drużynowo'!C13+'K-2_drużynowo'!C13+'K-3_drużynowo'!C13+'K-4_drużynowo'!C13+'K-6_drużynowo'!C13+'K-5_drużynowo'!C13</f>
        <v>126</v>
      </c>
    </row>
    <row r="14" spans="1:3" ht="17.25">
      <c r="A14" s="43">
        <v>11</v>
      </c>
      <c r="B14" s="46" t="s">
        <v>19</v>
      </c>
      <c r="C14" s="74">
        <f>'K-1_drużynowo'!C14+'K-2_drużynowo'!C14+'K-3_drużynowo'!C14+'K-4_drużynowo'!C14+'K-6_drużynowo'!C14+'K-5_drużynowo'!C14</f>
        <v>135</v>
      </c>
    </row>
    <row r="15" spans="1:3" ht="17.25">
      <c r="A15" s="43">
        <v>12</v>
      </c>
      <c r="B15" s="46" t="s">
        <v>20</v>
      </c>
      <c r="C15" s="74">
        <f>'K-1_drużynowo'!C15+'K-2_drużynowo'!C15+'K-3_drużynowo'!C15+'K-4_drużynowo'!C15+'K-6_drużynowo'!C15+'K-5_drużynowo'!C15</f>
        <v>92.5</v>
      </c>
    </row>
    <row r="16" spans="1:3" ht="17.25">
      <c r="A16" s="43">
        <v>13</v>
      </c>
      <c r="B16" s="46" t="s">
        <v>21</v>
      </c>
      <c r="C16" s="74">
        <f>'K-1_drużynowo'!C16+'K-2_drużynowo'!C16+'K-3_drużynowo'!C16+'K-4_drużynowo'!C16+'K-6_drużynowo'!C16+'K-5_drużynowo'!C16</f>
        <v>128</v>
      </c>
    </row>
    <row r="17" spans="1:3" ht="17.25">
      <c r="A17" s="43">
        <v>14</v>
      </c>
      <c r="B17" s="46" t="s">
        <v>22</v>
      </c>
      <c r="C17" s="74">
        <f>'K-1_drużynowo'!C17+'K-2_drużynowo'!C17+'K-3_drużynowo'!C17+'K-4_drużynowo'!C17+'K-6_drużynowo'!C17+'K-5_drużynowo'!C17</f>
        <v>123.5</v>
      </c>
    </row>
    <row r="18" spans="1:3" ht="17.25">
      <c r="A18" s="43">
        <v>15</v>
      </c>
      <c r="B18" s="46" t="s">
        <v>23</v>
      </c>
      <c r="C18" s="74">
        <f>'K-1_drużynowo'!C18+'K-2_drużynowo'!C18+'K-3_drużynowo'!C18+'K-4_drużynowo'!C18+'K-6_drużynowo'!C18+'K-5_drużynowo'!C18</f>
        <v>125</v>
      </c>
    </row>
    <row r="19" spans="1:3" ht="17.25">
      <c r="A19" s="43">
        <v>16</v>
      </c>
      <c r="B19" s="46" t="s">
        <v>24</v>
      </c>
      <c r="C19" s="74">
        <f>'K-1_drużynowo'!C19+'K-2_drużynowo'!C19+'K-3_drużynowo'!C19+'K-4_drużynowo'!C19+'K-6_drużynowo'!C19+'K-5_drużynowo'!C19</f>
        <v>129</v>
      </c>
    </row>
    <row r="20" spans="1:3" ht="17.25">
      <c r="A20" s="43">
        <v>17</v>
      </c>
      <c r="B20" s="46" t="s">
        <v>25</v>
      </c>
      <c r="C20" s="74">
        <f>'K-1_drużynowo'!C20+'K-2_drużynowo'!C20+'K-3_drużynowo'!C20+'K-4_drużynowo'!C20+'K-6_drużynowo'!C20+'K-5_drużynowo'!C20</f>
        <v>120.5</v>
      </c>
    </row>
    <row r="21" spans="1:3" ht="17.25">
      <c r="A21" s="43">
        <v>18</v>
      </c>
      <c r="B21" s="46" t="s">
        <v>26</v>
      </c>
      <c r="C21" s="74">
        <f>'K-1_drużynowo'!C21+'K-2_drużynowo'!C21+'K-3_drużynowo'!C21+'K-4_drużynowo'!C21+'K-6_drużynowo'!C21+'K-5_drużynowo'!C21</f>
        <v>129.5</v>
      </c>
    </row>
    <row r="25" ht="15">
      <c r="D25" s="72"/>
    </row>
    <row r="26" spans="1:3" ht="12.75">
      <c r="A26" s="126" t="s">
        <v>52</v>
      </c>
      <c r="B26" s="126"/>
      <c r="C26" s="126"/>
    </row>
    <row r="28" spans="2:3" ht="30">
      <c r="B28" s="19" t="s">
        <v>7</v>
      </c>
      <c r="C28" s="72" t="s">
        <v>37</v>
      </c>
    </row>
  </sheetData>
  <sheetProtection/>
  <mergeCells count="4">
    <mergeCell ref="A1:C1"/>
    <mergeCell ref="A2:A3"/>
    <mergeCell ref="B2:B3"/>
    <mergeCell ref="A26:C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&amp;R&amp;D&amp;A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0.57421875" style="0" bestFit="1" customWidth="1"/>
    <col min="2" max="2" width="34.57421875" style="0" bestFit="1" customWidth="1"/>
    <col min="3" max="3" width="26.28125" style="0" customWidth="1"/>
  </cols>
  <sheetData>
    <row r="1" spans="1:6" ht="69.75" customHeight="1">
      <c r="A1" s="100" t="s">
        <v>54</v>
      </c>
      <c r="B1" s="100"/>
      <c r="C1" s="100"/>
      <c r="D1" s="49"/>
      <c r="E1" s="49"/>
      <c r="F1" s="49"/>
    </row>
    <row r="2" spans="1:6" ht="17.25">
      <c r="A2" s="125" t="s">
        <v>0</v>
      </c>
      <c r="B2" s="125" t="s">
        <v>30</v>
      </c>
      <c r="C2" s="44" t="s">
        <v>41</v>
      </c>
      <c r="D2" s="48"/>
      <c r="E2" s="6"/>
      <c r="F2" s="6"/>
    </row>
    <row r="3" spans="1:6" ht="17.25">
      <c r="A3" s="125"/>
      <c r="B3" s="125"/>
      <c r="C3" s="45" t="s">
        <v>42</v>
      </c>
      <c r="D3" s="48"/>
      <c r="E3" s="6"/>
      <c r="F3" s="6"/>
    </row>
    <row r="4" spans="1:3" ht="17.25">
      <c r="A4" s="43">
        <v>1</v>
      </c>
      <c r="B4" s="46" t="s">
        <v>16</v>
      </c>
      <c r="C4" s="74">
        <v>168</v>
      </c>
    </row>
    <row r="5" spans="1:3" ht="17.25">
      <c r="A5" s="43">
        <v>2</v>
      </c>
      <c r="B5" s="46" t="s">
        <v>36</v>
      </c>
      <c r="C5" s="74">
        <v>152</v>
      </c>
    </row>
    <row r="6" spans="1:3" ht="17.25">
      <c r="A6" s="43">
        <v>3</v>
      </c>
      <c r="B6" s="46" t="s">
        <v>11</v>
      </c>
      <c r="C6" s="74">
        <v>147.5</v>
      </c>
    </row>
    <row r="7" spans="1:3" ht="17.25">
      <c r="A7" s="43">
        <v>4</v>
      </c>
      <c r="B7" s="47" t="s">
        <v>13</v>
      </c>
      <c r="C7" s="74">
        <v>143.5</v>
      </c>
    </row>
    <row r="8" spans="1:3" ht="17.25">
      <c r="A8" s="43">
        <v>5</v>
      </c>
      <c r="B8" s="46" t="s">
        <v>19</v>
      </c>
      <c r="C8" s="74">
        <v>135</v>
      </c>
    </row>
    <row r="9" spans="1:3" ht="17.25">
      <c r="A9" s="43">
        <v>6</v>
      </c>
      <c r="B9" s="46" t="s">
        <v>24</v>
      </c>
      <c r="C9" s="74">
        <v>129</v>
      </c>
    </row>
    <row r="10" spans="1:3" ht="17.25">
      <c r="A10" s="43">
        <v>7</v>
      </c>
      <c r="B10" s="46" t="s">
        <v>17</v>
      </c>
      <c r="C10" s="74">
        <v>128.5</v>
      </c>
    </row>
    <row r="11" spans="1:3" ht="17.25">
      <c r="A11" s="43">
        <v>8</v>
      </c>
      <c r="B11" s="46" t="s">
        <v>14</v>
      </c>
      <c r="C11" s="74">
        <v>128</v>
      </c>
    </row>
    <row r="12" spans="1:3" ht="17.25">
      <c r="A12" s="43">
        <v>9</v>
      </c>
      <c r="B12" s="46" t="s">
        <v>21</v>
      </c>
      <c r="C12" s="74">
        <v>128</v>
      </c>
    </row>
    <row r="13" spans="1:3" ht="17.25">
      <c r="A13" s="43">
        <v>10</v>
      </c>
      <c r="B13" s="46" t="s">
        <v>18</v>
      </c>
      <c r="C13" s="74">
        <v>126</v>
      </c>
    </row>
    <row r="14" spans="1:3" ht="17.25">
      <c r="A14" s="43">
        <v>11</v>
      </c>
      <c r="B14" s="46" t="s">
        <v>23</v>
      </c>
      <c r="C14" s="74">
        <v>125</v>
      </c>
    </row>
    <row r="15" spans="1:3" ht="17.25">
      <c r="A15" s="43">
        <v>12</v>
      </c>
      <c r="B15" s="46" t="s">
        <v>22</v>
      </c>
      <c r="C15" s="74">
        <v>123.5</v>
      </c>
    </row>
    <row r="16" spans="1:3" ht="17.25">
      <c r="A16" s="43">
        <v>13</v>
      </c>
      <c r="B16" s="46" t="s">
        <v>25</v>
      </c>
      <c r="C16" s="74">
        <v>120.5</v>
      </c>
    </row>
    <row r="17" spans="1:3" ht="17.25">
      <c r="A17" s="43">
        <v>14</v>
      </c>
      <c r="B17" s="46" t="s">
        <v>40</v>
      </c>
      <c r="C17" s="74">
        <v>116.5</v>
      </c>
    </row>
    <row r="18" spans="1:3" ht="17.25">
      <c r="A18" s="43">
        <v>15</v>
      </c>
      <c r="B18" s="46" t="s">
        <v>12</v>
      </c>
      <c r="C18" s="74">
        <v>113.5</v>
      </c>
    </row>
    <row r="19" spans="1:3" ht="17.25">
      <c r="A19" s="43">
        <v>16</v>
      </c>
      <c r="B19" s="46" t="s">
        <v>15</v>
      </c>
      <c r="C19" s="74">
        <v>111</v>
      </c>
    </row>
    <row r="20" spans="1:3" ht="17.25">
      <c r="A20" s="43">
        <v>17</v>
      </c>
      <c r="B20" s="46" t="s">
        <v>20</v>
      </c>
      <c r="C20" s="74">
        <v>92.5</v>
      </c>
    </row>
    <row r="21" spans="1:3" ht="17.25">
      <c r="A21" s="81"/>
      <c r="B21" s="79"/>
      <c r="C21" s="80"/>
    </row>
    <row r="22" spans="1:3" ht="17.25">
      <c r="A22" s="82" t="s">
        <v>38</v>
      </c>
      <c r="B22" s="46" t="s">
        <v>26</v>
      </c>
      <c r="C22" s="74">
        <v>129.5</v>
      </c>
    </row>
    <row r="23" spans="2:3" ht="45" customHeight="1">
      <c r="B23" s="126" t="s">
        <v>114</v>
      </c>
      <c r="C23" s="126"/>
    </row>
    <row r="24" spans="2:3" ht="28.5">
      <c r="B24" s="67" t="s">
        <v>7</v>
      </c>
      <c r="C24" s="83" t="s">
        <v>37</v>
      </c>
    </row>
  </sheetData>
  <sheetProtection/>
  <mergeCells count="4">
    <mergeCell ref="A1:C1"/>
    <mergeCell ref="A2:A3"/>
    <mergeCell ref="B2:B3"/>
    <mergeCell ref="B23:C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2" width="8.7109375" style="60" customWidth="1"/>
    <col min="3" max="3" width="31.28125" style="60" bestFit="1" customWidth="1"/>
    <col min="4" max="4" width="21.421875" style="60" customWidth="1"/>
    <col min="5" max="5" width="7.28125" style="65" customWidth="1"/>
    <col min="6" max="7" width="7.28125" style="60" customWidth="1"/>
    <col min="8" max="8" width="7.140625" style="60" customWidth="1"/>
    <col min="9" max="10" width="8.00390625" style="60" customWidth="1"/>
    <col min="11" max="11" width="11.7109375" style="64" customWidth="1"/>
    <col min="12" max="13" width="9.140625" style="60" customWidth="1"/>
    <col min="14" max="14" width="18.00390625" style="60" bestFit="1" customWidth="1"/>
    <col min="15" max="16384" width="9.140625" style="60" customWidth="1"/>
  </cols>
  <sheetData>
    <row r="1" spans="1:11" ht="36" customHeight="1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 customHeight="1">
      <c r="A2" s="102" t="s">
        <v>0</v>
      </c>
      <c r="B2" s="52" t="s">
        <v>1</v>
      </c>
      <c r="C2" s="102" t="s">
        <v>2</v>
      </c>
      <c r="D2" s="102" t="s">
        <v>30</v>
      </c>
      <c r="E2" s="104" t="s">
        <v>31</v>
      </c>
      <c r="F2" s="102" t="s">
        <v>4</v>
      </c>
      <c r="G2" s="102" t="s">
        <v>5</v>
      </c>
      <c r="H2" s="102" t="s">
        <v>32</v>
      </c>
      <c r="I2" s="102" t="s">
        <v>33</v>
      </c>
      <c r="J2" s="102" t="s">
        <v>34</v>
      </c>
      <c r="K2" s="33" t="s">
        <v>41</v>
      </c>
    </row>
    <row r="3" spans="1:16" ht="14.25" customHeight="1">
      <c r="A3" s="103"/>
      <c r="B3" s="61" t="s">
        <v>6</v>
      </c>
      <c r="C3" s="103"/>
      <c r="D3" s="103"/>
      <c r="E3" s="105"/>
      <c r="F3" s="103"/>
      <c r="G3" s="103"/>
      <c r="H3" s="103"/>
      <c r="I3" s="103"/>
      <c r="J3" s="103"/>
      <c r="K3" s="34" t="s">
        <v>42</v>
      </c>
      <c r="N3" s="59" t="s">
        <v>48</v>
      </c>
      <c r="O3" s="59"/>
      <c r="P3" s="59"/>
    </row>
    <row r="4" spans="1:16" ht="15.75" customHeight="1">
      <c r="A4" s="11">
        <v>1</v>
      </c>
      <c r="B4" s="66">
        <v>18</v>
      </c>
      <c r="C4" s="24" t="s">
        <v>82</v>
      </c>
      <c r="D4" s="25" t="s">
        <v>58</v>
      </c>
      <c r="E4" s="15">
        <f>'K-1'!F22</f>
        <v>12</v>
      </c>
      <c r="F4" s="15">
        <f>'K-2'!F22</f>
        <v>18</v>
      </c>
      <c r="G4" s="15">
        <f>'K-3'!I22</f>
        <v>16</v>
      </c>
      <c r="H4" s="15">
        <f>'K-4'!H22</f>
        <v>18</v>
      </c>
      <c r="I4" s="15">
        <f>'K-5'!H22</f>
        <v>16.5</v>
      </c>
      <c r="J4" s="15">
        <f>'K-6'!E22</f>
        <v>16</v>
      </c>
      <c r="K4" s="15">
        <f aca="true" t="shared" si="0" ref="K4:K39">SUM(E4:J4)</f>
        <v>96.5</v>
      </c>
      <c r="N4" s="59" t="s">
        <v>49</v>
      </c>
      <c r="O4" s="59"/>
      <c r="P4" s="59"/>
    </row>
    <row r="5" spans="1:16" ht="15.75" customHeight="1">
      <c r="A5" s="11">
        <v>2</v>
      </c>
      <c r="B5" s="66">
        <v>5</v>
      </c>
      <c r="C5" s="24" t="s">
        <v>63</v>
      </c>
      <c r="D5" s="25" t="s">
        <v>53</v>
      </c>
      <c r="E5" s="15">
        <f>'K-1'!F9</f>
        <v>6.5</v>
      </c>
      <c r="F5" s="15">
        <f>'K-2'!F9</f>
        <v>15</v>
      </c>
      <c r="G5" s="15">
        <f>'K-3'!I9</f>
        <v>16</v>
      </c>
      <c r="H5" s="15">
        <f>'K-4'!H9</f>
        <v>17.5</v>
      </c>
      <c r="I5" s="15">
        <f>'K-5'!H9</f>
        <v>18</v>
      </c>
      <c r="J5" s="15">
        <f>'K-6'!E9</f>
        <v>12.5</v>
      </c>
      <c r="K5" s="15">
        <f t="shared" si="0"/>
        <v>85.5</v>
      </c>
      <c r="N5" s="59" t="s">
        <v>50</v>
      </c>
      <c r="O5" s="59"/>
      <c r="P5" s="59"/>
    </row>
    <row r="6" spans="1:11" ht="15.75" customHeight="1">
      <c r="A6" s="11">
        <v>3</v>
      </c>
      <c r="B6" s="66">
        <v>4</v>
      </c>
      <c r="C6" s="27" t="s">
        <v>61</v>
      </c>
      <c r="D6" s="25" t="s">
        <v>62</v>
      </c>
      <c r="E6" s="15">
        <f>'K-1'!F8</f>
        <v>9.5</v>
      </c>
      <c r="F6" s="15">
        <f>'K-2'!F8</f>
        <v>16.5</v>
      </c>
      <c r="G6" s="15">
        <f>'K-3'!I8</f>
        <v>16</v>
      </c>
      <c r="H6" s="15">
        <f>'K-4'!H8</f>
        <v>15.5</v>
      </c>
      <c r="I6" s="15">
        <f>'K-5'!H8</f>
        <v>11.5</v>
      </c>
      <c r="J6" s="15">
        <f>'K-6'!E8</f>
        <v>13.5</v>
      </c>
      <c r="K6" s="15">
        <f t="shared" si="0"/>
        <v>82.5</v>
      </c>
    </row>
    <row r="7" spans="1:11" ht="15.75" customHeight="1">
      <c r="A7" s="11">
        <v>4</v>
      </c>
      <c r="B7" s="66">
        <v>9</v>
      </c>
      <c r="C7" s="24" t="s">
        <v>69</v>
      </c>
      <c r="D7" s="28" t="s">
        <v>64</v>
      </c>
      <c r="E7" s="15">
        <f>'K-1'!F13</f>
        <v>13</v>
      </c>
      <c r="F7" s="15">
        <f>'K-2'!F13</f>
        <v>14.5</v>
      </c>
      <c r="G7" s="15">
        <f>'K-3'!I13</f>
        <v>16</v>
      </c>
      <c r="H7" s="15">
        <f>'K-4'!H13</f>
        <v>6</v>
      </c>
      <c r="I7" s="15">
        <f>'K-5'!H13</f>
        <v>14</v>
      </c>
      <c r="J7" s="15">
        <f>'K-6'!E13</f>
        <v>16</v>
      </c>
      <c r="K7" s="15">
        <f t="shared" si="0"/>
        <v>79.5</v>
      </c>
    </row>
    <row r="8" spans="1:11" ht="15.75" customHeight="1">
      <c r="A8" s="11">
        <v>5</v>
      </c>
      <c r="B8" s="66">
        <v>26</v>
      </c>
      <c r="C8" s="27" t="s">
        <v>94</v>
      </c>
      <c r="D8" s="25" t="s">
        <v>86</v>
      </c>
      <c r="E8" s="15">
        <f>'K-1'!F30</f>
        <v>12</v>
      </c>
      <c r="F8" s="15">
        <f>'K-2'!F30</f>
        <v>12.5</v>
      </c>
      <c r="G8" s="15">
        <f>'K-3'!I30</f>
        <v>17</v>
      </c>
      <c r="H8" s="15">
        <f>'K-4'!H30</f>
        <v>13</v>
      </c>
      <c r="I8" s="15">
        <f>'K-5'!H30</f>
        <v>15.5</v>
      </c>
      <c r="J8" s="15">
        <f>'K-6'!E30</f>
        <v>9.5</v>
      </c>
      <c r="K8" s="15">
        <f t="shared" si="0"/>
        <v>79.5</v>
      </c>
    </row>
    <row r="9" spans="1:11" ht="15.75" customHeight="1">
      <c r="A9" s="11">
        <v>6</v>
      </c>
      <c r="B9" s="66">
        <v>23</v>
      </c>
      <c r="C9" s="27" t="s">
        <v>91</v>
      </c>
      <c r="D9" s="25" t="s">
        <v>26</v>
      </c>
      <c r="E9" s="15">
        <f>'K-1'!F27</f>
        <v>8</v>
      </c>
      <c r="F9" s="15">
        <f>'K-2'!F27</f>
        <v>17.5</v>
      </c>
      <c r="G9" s="15">
        <f>'K-3'!I27</f>
        <v>15</v>
      </c>
      <c r="H9" s="15">
        <f>'K-4'!H27</f>
        <v>9</v>
      </c>
      <c r="I9" s="15">
        <f>'K-5'!H27</f>
        <v>15</v>
      </c>
      <c r="J9" s="15">
        <f>'K-6'!E27</f>
        <v>13.5</v>
      </c>
      <c r="K9" s="15">
        <f t="shared" si="0"/>
        <v>78</v>
      </c>
    </row>
    <row r="10" spans="1:11" ht="15.75" customHeight="1">
      <c r="A10" s="11">
        <v>7</v>
      </c>
      <c r="B10" s="66">
        <v>21</v>
      </c>
      <c r="C10" s="27" t="s">
        <v>87</v>
      </c>
      <c r="D10" s="25" t="s">
        <v>88</v>
      </c>
      <c r="E10" s="15">
        <f>'K-1'!F25</f>
        <v>10</v>
      </c>
      <c r="F10" s="15">
        <f>'K-2'!F25</f>
        <v>7</v>
      </c>
      <c r="G10" s="15">
        <f>'K-3'!I25</f>
        <v>14</v>
      </c>
      <c r="H10" s="15">
        <f>'K-4'!H25</f>
        <v>16</v>
      </c>
      <c r="I10" s="15">
        <f>'K-5'!H25</f>
        <v>13.5</v>
      </c>
      <c r="J10" s="15">
        <f>'K-6'!E25</f>
        <v>16.5</v>
      </c>
      <c r="K10" s="15">
        <f t="shared" si="0"/>
        <v>77</v>
      </c>
    </row>
    <row r="11" spans="1:11" ht="15.75" customHeight="1">
      <c r="A11" s="11">
        <v>8</v>
      </c>
      <c r="B11" s="66">
        <v>7</v>
      </c>
      <c r="C11" s="24" t="s">
        <v>65</v>
      </c>
      <c r="D11" s="25" t="s">
        <v>66</v>
      </c>
      <c r="E11" s="15">
        <f>'K-1'!F11</f>
        <v>8</v>
      </c>
      <c r="F11" s="15">
        <f>'K-2'!F11</f>
        <v>9.5</v>
      </c>
      <c r="G11" s="15">
        <f>'K-3'!I11</f>
        <v>14</v>
      </c>
      <c r="H11" s="15">
        <f>'K-4'!H11</f>
        <v>10.5</v>
      </c>
      <c r="I11" s="15">
        <f>'K-5'!H11</f>
        <v>16</v>
      </c>
      <c r="J11" s="15">
        <f>'K-6'!E11</f>
        <v>15</v>
      </c>
      <c r="K11" s="15">
        <f t="shared" si="0"/>
        <v>73</v>
      </c>
    </row>
    <row r="12" spans="1:11" ht="15.75" customHeight="1">
      <c r="A12" s="11">
        <v>9</v>
      </c>
      <c r="B12" s="66">
        <v>2</v>
      </c>
      <c r="C12" s="24" t="s">
        <v>57</v>
      </c>
      <c r="D12" s="25" t="s">
        <v>58</v>
      </c>
      <c r="E12" s="15">
        <f>'K-1'!F6</f>
        <v>9</v>
      </c>
      <c r="F12" s="15">
        <f>'K-2'!F6</f>
        <v>16</v>
      </c>
      <c r="G12" s="15">
        <f>'K-3'!I6</f>
        <v>9</v>
      </c>
      <c r="H12" s="15">
        <f>'K-4'!H6</f>
        <v>10</v>
      </c>
      <c r="I12" s="15">
        <f>'K-5'!H6</f>
        <v>17.5</v>
      </c>
      <c r="J12" s="15">
        <f>'K-6'!E6</f>
        <v>10</v>
      </c>
      <c r="K12" s="15">
        <f t="shared" si="0"/>
        <v>71.5</v>
      </c>
    </row>
    <row r="13" spans="1:11" ht="15.75" customHeight="1">
      <c r="A13" s="11">
        <v>10</v>
      </c>
      <c r="B13" s="66">
        <v>29</v>
      </c>
      <c r="C13" s="27" t="s">
        <v>97</v>
      </c>
      <c r="D13" s="25" t="s">
        <v>68</v>
      </c>
      <c r="E13" s="15">
        <f>'K-1'!F33</f>
        <v>11.5</v>
      </c>
      <c r="F13" s="15">
        <f>'K-2'!F33</f>
        <v>5.5</v>
      </c>
      <c r="G13" s="15">
        <f>'K-3'!I33</f>
        <v>16</v>
      </c>
      <c r="H13" s="15">
        <f>'K-4'!H33</f>
        <v>8</v>
      </c>
      <c r="I13" s="15">
        <f>'K-5'!H33</f>
        <v>12</v>
      </c>
      <c r="J13" s="15">
        <f>'K-6'!E33</f>
        <v>16</v>
      </c>
      <c r="K13" s="15">
        <f t="shared" si="0"/>
        <v>69</v>
      </c>
    </row>
    <row r="14" spans="1:11" ht="15.75" customHeight="1">
      <c r="A14" s="11">
        <v>11</v>
      </c>
      <c r="B14" s="66">
        <v>6</v>
      </c>
      <c r="C14" s="24" t="s">
        <v>110</v>
      </c>
      <c r="D14" s="25" t="s">
        <v>64</v>
      </c>
      <c r="E14" s="15">
        <f>'K-1'!F10</f>
        <v>11</v>
      </c>
      <c r="F14" s="15">
        <f>'K-2'!F10</f>
        <v>15.5</v>
      </c>
      <c r="G14" s="15">
        <f>'K-3'!I10</f>
        <v>8</v>
      </c>
      <c r="H14" s="15">
        <f>'K-4'!H10</f>
        <v>15</v>
      </c>
      <c r="I14" s="15">
        <f>'K-5'!H10</f>
        <v>3</v>
      </c>
      <c r="J14" s="15">
        <f>'K-6'!E10</f>
        <v>15.5</v>
      </c>
      <c r="K14" s="15">
        <f t="shared" si="0"/>
        <v>68</v>
      </c>
    </row>
    <row r="15" spans="1:11" ht="15.75" customHeight="1">
      <c r="A15" s="11">
        <v>12</v>
      </c>
      <c r="B15" s="66">
        <v>14</v>
      </c>
      <c r="C15" s="24" t="s">
        <v>77</v>
      </c>
      <c r="D15" s="25" t="s">
        <v>56</v>
      </c>
      <c r="E15" s="15">
        <f>'K-1'!F18</f>
        <v>10</v>
      </c>
      <c r="F15" s="15">
        <f>'K-2'!F18</f>
        <v>6</v>
      </c>
      <c r="G15" s="15">
        <f>'K-3'!I18</f>
        <v>12</v>
      </c>
      <c r="H15" s="15">
        <f>'K-4'!H18</f>
        <v>16.5</v>
      </c>
      <c r="I15" s="15">
        <f>'K-5'!H18</f>
        <v>7.5</v>
      </c>
      <c r="J15" s="15">
        <f>'K-6'!E18</f>
        <v>15</v>
      </c>
      <c r="K15" s="15">
        <f t="shared" si="0"/>
        <v>67</v>
      </c>
    </row>
    <row r="16" spans="1:11" ht="15.75" customHeight="1">
      <c r="A16" s="11">
        <v>13</v>
      </c>
      <c r="B16" s="66">
        <v>25</v>
      </c>
      <c r="C16" s="27" t="s">
        <v>93</v>
      </c>
      <c r="D16" s="25" t="s">
        <v>53</v>
      </c>
      <c r="E16" s="15">
        <f>'K-1'!F29</f>
        <v>9</v>
      </c>
      <c r="F16" s="15">
        <f>'K-2'!F29</f>
        <v>1.5</v>
      </c>
      <c r="G16" s="15">
        <f>'K-3'!I29</f>
        <v>14</v>
      </c>
      <c r="H16" s="15">
        <f>'K-4'!H29</f>
        <v>12.5</v>
      </c>
      <c r="I16" s="15">
        <f>'K-5'!H29</f>
        <v>17</v>
      </c>
      <c r="J16" s="15">
        <f>'K-6'!E29</f>
        <v>12.5</v>
      </c>
      <c r="K16" s="15">
        <f t="shared" si="0"/>
        <v>66.5</v>
      </c>
    </row>
    <row r="17" spans="1:11" ht="15.75" customHeight="1">
      <c r="A17" s="11">
        <v>14</v>
      </c>
      <c r="B17" s="66">
        <v>31</v>
      </c>
      <c r="C17" s="27" t="s">
        <v>99</v>
      </c>
      <c r="D17" s="25" t="s">
        <v>84</v>
      </c>
      <c r="E17" s="15">
        <f>'K-1'!F35</f>
        <v>9</v>
      </c>
      <c r="F17" s="15">
        <f>'K-2'!F35</f>
        <v>7.5</v>
      </c>
      <c r="G17" s="15">
        <f>'K-3'!I35</f>
        <v>16</v>
      </c>
      <c r="H17" s="15">
        <f>'K-4'!H35</f>
        <v>14.5</v>
      </c>
      <c r="I17" s="15">
        <f>'K-5'!H35</f>
        <v>5.5</v>
      </c>
      <c r="J17" s="15">
        <f>'K-6'!E35</f>
        <v>14</v>
      </c>
      <c r="K17" s="15">
        <f t="shared" si="0"/>
        <v>66.5</v>
      </c>
    </row>
    <row r="18" spans="1:11" ht="15.75" customHeight="1">
      <c r="A18" s="11">
        <v>15</v>
      </c>
      <c r="B18" s="66">
        <v>28</v>
      </c>
      <c r="C18" s="27" t="s">
        <v>96</v>
      </c>
      <c r="D18" s="25" t="s">
        <v>90</v>
      </c>
      <c r="E18" s="15">
        <f>'K-1'!F32</f>
        <v>10.5</v>
      </c>
      <c r="F18" s="15">
        <f>'K-2'!F32</f>
        <v>11.5</v>
      </c>
      <c r="G18" s="15">
        <f>'K-3'!I32</f>
        <v>16</v>
      </c>
      <c r="H18" s="15">
        <f>'K-4'!H32</f>
        <v>11.5</v>
      </c>
      <c r="I18" s="15">
        <f>'K-5'!H32</f>
        <v>1.5</v>
      </c>
      <c r="J18" s="15">
        <f>'K-6'!E32</f>
        <v>14.5</v>
      </c>
      <c r="K18" s="15">
        <f t="shared" si="0"/>
        <v>65.5</v>
      </c>
    </row>
    <row r="19" spans="1:11" ht="15.75" customHeight="1">
      <c r="A19" s="11">
        <v>16</v>
      </c>
      <c r="B19" s="66">
        <v>3</v>
      </c>
      <c r="C19" s="27" t="s">
        <v>59</v>
      </c>
      <c r="D19" s="25" t="s">
        <v>60</v>
      </c>
      <c r="E19" s="15">
        <f>'K-1'!F7</f>
        <v>9</v>
      </c>
      <c r="F19" s="15">
        <f>'K-2'!F7</f>
        <v>11</v>
      </c>
      <c r="G19" s="15">
        <f>'K-3'!I7</f>
        <v>12</v>
      </c>
      <c r="H19" s="15">
        <f>'K-4'!H7</f>
        <v>11</v>
      </c>
      <c r="I19" s="15">
        <f>'K-5'!H7</f>
        <v>6.5</v>
      </c>
      <c r="J19" s="15">
        <f>'K-6'!E7</f>
        <v>15.5</v>
      </c>
      <c r="K19" s="15">
        <f t="shared" si="0"/>
        <v>65</v>
      </c>
    </row>
    <row r="20" spans="1:11" ht="15.75" customHeight="1">
      <c r="A20" s="11">
        <v>17</v>
      </c>
      <c r="B20" s="66">
        <v>10</v>
      </c>
      <c r="C20" s="24" t="s">
        <v>70</v>
      </c>
      <c r="D20" s="28" t="s">
        <v>71</v>
      </c>
      <c r="E20" s="15">
        <f>'K-1'!F14</f>
        <v>8.5</v>
      </c>
      <c r="F20" s="15">
        <f>'K-2'!F14</f>
        <v>6.5</v>
      </c>
      <c r="G20" s="15">
        <f>'K-3'!I14</f>
        <v>15</v>
      </c>
      <c r="H20" s="15">
        <f>'K-4'!H14</f>
        <v>7</v>
      </c>
      <c r="I20" s="15">
        <f>'K-5'!H14</f>
        <v>14.5</v>
      </c>
      <c r="J20" s="15">
        <f>'K-6'!E14</f>
        <v>13</v>
      </c>
      <c r="K20" s="15">
        <f t="shared" si="0"/>
        <v>64.5</v>
      </c>
    </row>
    <row r="21" spans="1:11" ht="15.75" customHeight="1">
      <c r="A21" s="11">
        <v>18</v>
      </c>
      <c r="B21" s="66">
        <v>27</v>
      </c>
      <c r="C21" s="27" t="s">
        <v>95</v>
      </c>
      <c r="D21" s="25" t="s">
        <v>73</v>
      </c>
      <c r="E21" s="15">
        <f>'K-1'!F31</f>
        <v>13.5</v>
      </c>
      <c r="F21" s="15">
        <f>'K-2'!F31</f>
        <v>13.5</v>
      </c>
      <c r="G21" s="15">
        <f>'K-3'!I31</f>
        <v>16</v>
      </c>
      <c r="H21" s="15">
        <f>'K-4'!H31</f>
        <v>3</v>
      </c>
      <c r="I21" s="15">
        <f>'K-5'!H31</f>
        <v>10</v>
      </c>
      <c r="J21" s="15">
        <f>'K-6'!E31</f>
        <v>8.5</v>
      </c>
      <c r="K21" s="15">
        <f t="shared" si="0"/>
        <v>64.5</v>
      </c>
    </row>
    <row r="22" spans="1:11" ht="15.75" customHeight="1">
      <c r="A22" s="11">
        <v>19</v>
      </c>
      <c r="B22" s="66">
        <v>11</v>
      </c>
      <c r="C22" s="27" t="s">
        <v>72</v>
      </c>
      <c r="D22" s="25" t="s">
        <v>73</v>
      </c>
      <c r="E22" s="15">
        <f>'K-1'!F15</f>
        <v>9</v>
      </c>
      <c r="F22" s="15">
        <f>'K-2'!F15</f>
        <v>14</v>
      </c>
      <c r="G22" s="15">
        <f>'K-3'!I15</f>
        <v>13</v>
      </c>
      <c r="H22" s="15">
        <f>'K-4'!H15</f>
        <v>12</v>
      </c>
      <c r="I22" s="15">
        <f>'K-5'!H15</f>
        <v>2</v>
      </c>
      <c r="J22" s="15">
        <f>'K-6'!E15</f>
        <v>14</v>
      </c>
      <c r="K22" s="15">
        <f t="shared" si="0"/>
        <v>64</v>
      </c>
    </row>
    <row r="23" spans="1:11" ht="15.75" customHeight="1">
      <c r="A23" s="11">
        <v>20</v>
      </c>
      <c r="B23" s="66">
        <v>13</v>
      </c>
      <c r="C23" s="24" t="s">
        <v>75</v>
      </c>
      <c r="D23" s="25" t="s">
        <v>76</v>
      </c>
      <c r="E23" s="15">
        <f>'K-1'!F17</f>
        <v>9</v>
      </c>
      <c r="F23" s="15">
        <f>'K-2'!F17</f>
        <v>2</v>
      </c>
      <c r="G23" s="15">
        <f>'K-3'!I17</f>
        <v>14</v>
      </c>
      <c r="H23" s="15">
        <f>'K-4'!H17</f>
        <v>14</v>
      </c>
      <c r="I23" s="15">
        <f>'K-5'!H17</f>
        <v>11</v>
      </c>
      <c r="J23" s="15">
        <f>'K-6'!E17</f>
        <v>14</v>
      </c>
      <c r="K23" s="15">
        <f t="shared" si="0"/>
        <v>64</v>
      </c>
    </row>
    <row r="24" spans="1:11" ht="15.75" customHeight="1">
      <c r="A24" s="11">
        <v>21</v>
      </c>
      <c r="B24" s="66">
        <v>22</v>
      </c>
      <c r="C24" s="27" t="s">
        <v>89</v>
      </c>
      <c r="D24" s="25" t="s">
        <v>90</v>
      </c>
      <c r="E24" s="15">
        <f>'K-1'!F26</f>
        <v>10</v>
      </c>
      <c r="F24" s="15">
        <f>'K-2'!F26</f>
        <v>10.5</v>
      </c>
      <c r="G24" s="15">
        <f>'K-3'!I26</f>
        <v>16</v>
      </c>
      <c r="H24" s="15">
        <f>'K-4'!H26</f>
        <v>6.5</v>
      </c>
      <c r="I24" s="15">
        <f>'K-5'!H26</f>
        <v>6</v>
      </c>
      <c r="J24" s="15">
        <f>'K-6'!E26</f>
        <v>14.5</v>
      </c>
      <c r="K24" s="15">
        <f t="shared" si="0"/>
        <v>63.5</v>
      </c>
    </row>
    <row r="25" spans="1:11" ht="15.75" customHeight="1">
      <c r="A25" s="11">
        <v>22</v>
      </c>
      <c r="B25" s="66">
        <v>33</v>
      </c>
      <c r="C25" s="24" t="s">
        <v>101</v>
      </c>
      <c r="D25" s="25" t="s">
        <v>60</v>
      </c>
      <c r="E25" s="15">
        <f>'K-1'!F37</f>
        <v>9.5</v>
      </c>
      <c r="F25" s="15">
        <f>'K-2'!F37</f>
        <v>8</v>
      </c>
      <c r="G25" s="15">
        <f>'K-3'!I37</f>
        <v>16</v>
      </c>
      <c r="H25" s="15">
        <f>'K-4'!H37</f>
        <v>8.5</v>
      </c>
      <c r="I25" s="15">
        <f>'K-5'!H37</f>
        <v>12.5</v>
      </c>
      <c r="J25" s="15">
        <f>'K-6'!E37</f>
        <v>8.5</v>
      </c>
      <c r="K25" s="15">
        <f t="shared" si="0"/>
        <v>63</v>
      </c>
    </row>
    <row r="26" spans="1:11" ht="15.75" customHeight="1">
      <c r="A26" s="11">
        <v>23</v>
      </c>
      <c r="B26" s="66">
        <v>1</v>
      </c>
      <c r="C26" s="24" t="s">
        <v>55</v>
      </c>
      <c r="D26" s="25" t="s">
        <v>56</v>
      </c>
      <c r="E26" s="15">
        <f>'K-1'!F5</f>
        <v>7</v>
      </c>
      <c r="F26" s="15">
        <f>'K-2'!F5</f>
        <v>17</v>
      </c>
      <c r="G26" s="15">
        <f>'K-3'!I5</f>
        <v>14</v>
      </c>
      <c r="H26" s="15">
        <f>'K-4'!H5</f>
        <v>2</v>
      </c>
      <c r="I26" s="15">
        <f>'K-5'!H5</f>
        <v>8</v>
      </c>
      <c r="J26" s="15">
        <f>'K-6'!E5</f>
        <v>13</v>
      </c>
      <c r="K26" s="15">
        <f t="shared" si="0"/>
        <v>61</v>
      </c>
    </row>
    <row r="27" spans="1:11" ht="15.75" customHeight="1">
      <c r="A27" s="11">
        <v>24</v>
      </c>
      <c r="B27" s="66">
        <v>32</v>
      </c>
      <c r="C27" s="27" t="s">
        <v>100</v>
      </c>
      <c r="D27" s="25" t="s">
        <v>62</v>
      </c>
      <c r="E27" s="15">
        <f>'K-1'!F36</f>
        <v>7</v>
      </c>
      <c r="F27" s="15">
        <f>'K-2'!F36</f>
        <v>13</v>
      </c>
      <c r="G27" s="15">
        <f>'K-3'!I36</f>
        <v>14</v>
      </c>
      <c r="H27" s="15">
        <f>'K-4'!H36</f>
        <v>13.5</v>
      </c>
      <c r="I27" s="15">
        <f>'K-5'!H36</f>
        <v>3.5</v>
      </c>
      <c r="J27" s="15">
        <f>'K-6'!E36</f>
        <v>10</v>
      </c>
      <c r="K27" s="15">
        <f t="shared" si="0"/>
        <v>61</v>
      </c>
    </row>
    <row r="28" spans="1:11" ht="15.75" customHeight="1">
      <c r="A28" s="11">
        <v>25</v>
      </c>
      <c r="B28" s="66">
        <v>17</v>
      </c>
      <c r="C28" s="24" t="s">
        <v>81</v>
      </c>
      <c r="D28" s="25" t="s">
        <v>71</v>
      </c>
      <c r="E28" s="15">
        <f>'K-1'!F21</f>
        <v>9</v>
      </c>
      <c r="F28" s="15">
        <f>'K-2'!F21</f>
        <v>3</v>
      </c>
      <c r="G28" s="15">
        <f>'K-3'!I21</f>
        <v>12</v>
      </c>
      <c r="H28" s="15">
        <f>'K-4'!H21</f>
        <v>17</v>
      </c>
      <c r="I28" s="15">
        <f>'K-5'!H21</f>
        <v>9.5</v>
      </c>
      <c r="J28" s="15">
        <f>'K-6'!E21</f>
        <v>10</v>
      </c>
      <c r="K28" s="15">
        <f t="shared" si="0"/>
        <v>60.5</v>
      </c>
    </row>
    <row r="29" spans="1:11" ht="15.75" customHeight="1">
      <c r="A29" s="11">
        <v>26</v>
      </c>
      <c r="B29" s="66">
        <v>36</v>
      </c>
      <c r="C29" s="24" t="s">
        <v>105</v>
      </c>
      <c r="D29" s="25" t="s">
        <v>104</v>
      </c>
      <c r="E29" s="15">
        <f>'K-1'!F40</f>
        <v>10</v>
      </c>
      <c r="F29" s="15">
        <f>'K-2'!F40</f>
        <v>8.5</v>
      </c>
      <c r="G29" s="15">
        <f>'K-3'!I40</f>
        <v>15</v>
      </c>
      <c r="H29" s="15">
        <f>'K-4'!H40</f>
        <v>4</v>
      </c>
      <c r="I29" s="15">
        <f>'K-5'!H40</f>
        <v>10.5</v>
      </c>
      <c r="J29" s="15">
        <f>'K-6'!E40</f>
        <v>12.5</v>
      </c>
      <c r="K29" s="15">
        <f t="shared" si="0"/>
        <v>60.5</v>
      </c>
    </row>
    <row r="30" spans="1:11" ht="15.75" customHeight="1">
      <c r="A30" s="11">
        <v>27</v>
      </c>
      <c r="B30" s="66">
        <v>19</v>
      </c>
      <c r="C30" s="27" t="s">
        <v>83</v>
      </c>
      <c r="D30" s="25" t="s">
        <v>84</v>
      </c>
      <c r="E30" s="15">
        <f>'K-1'!F23</f>
        <v>9.5</v>
      </c>
      <c r="F30" s="15">
        <f>'K-2'!F23</f>
        <v>4.5</v>
      </c>
      <c r="G30" s="15">
        <f>'K-3'!I23</f>
        <v>14</v>
      </c>
      <c r="H30" s="15">
        <f>'K-4'!H23</f>
        <v>7.5</v>
      </c>
      <c r="I30" s="15">
        <f>'K-5'!H23</f>
        <v>8.5</v>
      </c>
      <c r="J30" s="15">
        <f>'K-6'!E23</f>
        <v>13</v>
      </c>
      <c r="K30" s="15">
        <f t="shared" si="0"/>
        <v>57</v>
      </c>
    </row>
    <row r="31" spans="1:11" ht="15.75" customHeight="1">
      <c r="A31" s="11">
        <v>28</v>
      </c>
      <c r="B31" s="66">
        <v>20</v>
      </c>
      <c r="C31" s="27" t="s">
        <v>85</v>
      </c>
      <c r="D31" s="25" t="s">
        <v>86</v>
      </c>
      <c r="E31" s="15">
        <f>'K-1'!F24</f>
        <v>8.5</v>
      </c>
      <c r="F31" s="15">
        <f>'K-2'!F24</f>
        <v>12</v>
      </c>
      <c r="G31" s="15">
        <f>'K-3'!I24</f>
        <v>16</v>
      </c>
      <c r="H31" s="15">
        <f>'K-4'!H24</f>
        <v>5</v>
      </c>
      <c r="I31" s="15">
        <f>'K-5'!H24</f>
        <v>1</v>
      </c>
      <c r="J31" s="15">
        <f>'K-6'!E24</f>
        <v>13</v>
      </c>
      <c r="K31" s="15">
        <f t="shared" si="0"/>
        <v>55.5</v>
      </c>
    </row>
    <row r="32" spans="1:11" ht="15.75" customHeight="1">
      <c r="A32" s="11">
        <v>29</v>
      </c>
      <c r="B32" s="66">
        <v>34</v>
      </c>
      <c r="C32" s="24" t="s">
        <v>102</v>
      </c>
      <c r="D32" s="25" t="s">
        <v>66</v>
      </c>
      <c r="E32" s="15">
        <f>'K-1'!F38</f>
        <v>7.5</v>
      </c>
      <c r="F32" s="15">
        <f>'K-2'!F38</f>
        <v>1</v>
      </c>
      <c r="G32" s="15">
        <f>'K-3'!I38</f>
        <v>16</v>
      </c>
      <c r="H32" s="15">
        <f>'K-4'!H38</f>
        <v>5.5</v>
      </c>
      <c r="I32" s="15">
        <f>'K-5'!H38</f>
        <v>13</v>
      </c>
      <c r="J32" s="15">
        <f>'K-6'!E38</f>
        <v>10</v>
      </c>
      <c r="K32" s="15">
        <f t="shared" si="0"/>
        <v>53</v>
      </c>
    </row>
    <row r="33" spans="1:11" ht="15.75" customHeight="1">
      <c r="A33" s="11">
        <v>30</v>
      </c>
      <c r="B33" s="66">
        <v>35</v>
      </c>
      <c r="C33" s="24" t="s">
        <v>103</v>
      </c>
      <c r="D33" s="25" t="s">
        <v>104</v>
      </c>
      <c r="E33" s="15">
        <f>'K-1'!F39</f>
        <v>7</v>
      </c>
      <c r="F33" s="15">
        <f>'K-2'!F39</f>
        <v>9</v>
      </c>
      <c r="G33" s="15">
        <f>'K-3'!I39</f>
        <v>15</v>
      </c>
      <c r="H33" s="15">
        <f>'K-4'!H39</f>
        <v>2.5</v>
      </c>
      <c r="I33" s="15">
        <f>'K-5'!H39</f>
        <v>5</v>
      </c>
      <c r="J33" s="15">
        <f>'K-6'!E39</f>
        <v>14.5</v>
      </c>
      <c r="K33" s="15">
        <f t="shared" si="0"/>
        <v>53</v>
      </c>
    </row>
    <row r="34" spans="1:11" ht="15.75" customHeight="1">
      <c r="A34" s="11">
        <v>31</v>
      </c>
      <c r="B34" s="66">
        <v>12</v>
      </c>
      <c r="C34" s="27" t="s">
        <v>74</v>
      </c>
      <c r="D34" s="25" t="s">
        <v>26</v>
      </c>
      <c r="E34" s="15">
        <f>'K-1'!F16</f>
        <v>9.5</v>
      </c>
      <c r="F34" s="15">
        <f>'K-2'!F16</f>
        <v>2.5</v>
      </c>
      <c r="G34" s="15">
        <f>'K-3'!I16</f>
        <v>15</v>
      </c>
      <c r="H34" s="15">
        <f>'K-4'!H16</f>
        <v>0.5</v>
      </c>
      <c r="I34" s="15">
        <f>'K-5'!H16</f>
        <v>9</v>
      </c>
      <c r="J34" s="15">
        <f>'K-6'!E16</f>
        <v>15</v>
      </c>
      <c r="K34" s="15">
        <f t="shared" si="0"/>
        <v>51.5</v>
      </c>
    </row>
    <row r="35" spans="1:11" ht="15.75" customHeight="1">
      <c r="A35" s="11">
        <v>32</v>
      </c>
      <c r="B35" s="66">
        <v>16</v>
      </c>
      <c r="C35" s="24" t="s">
        <v>79</v>
      </c>
      <c r="D35" s="25" t="s">
        <v>80</v>
      </c>
      <c r="E35" s="15">
        <f>'K-1'!F20</f>
        <v>5.5</v>
      </c>
      <c r="F35" s="15">
        <f>'K-2'!F20</f>
        <v>3.5</v>
      </c>
      <c r="G35" s="15">
        <f>'K-3'!I20</f>
        <v>14</v>
      </c>
      <c r="H35" s="15">
        <f>'K-4'!H20</f>
        <v>4.5</v>
      </c>
      <c r="I35" s="15">
        <f>'K-5'!H20</f>
        <v>7</v>
      </c>
      <c r="J35" s="15">
        <f>'K-6'!E20</f>
        <v>14</v>
      </c>
      <c r="K35" s="15">
        <f t="shared" si="0"/>
        <v>48.5</v>
      </c>
    </row>
    <row r="36" spans="1:11" ht="15.75" customHeight="1">
      <c r="A36" s="11">
        <v>33</v>
      </c>
      <c r="B36" s="66">
        <v>8</v>
      </c>
      <c r="C36" s="24" t="s">
        <v>67</v>
      </c>
      <c r="D36" s="25" t="s">
        <v>68</v>
      </c>
      <c r="E36" s="15">
        <f>'K-1'!F12</f>
        <v>8.5</v>
      </c>
      <c r="F36" s="15">
        <f>'K-2'!F12</f>
        <v>5</v>
      </c>
      <c r="G36" s="15">
        <f>'K-3'!I12</f>
        <v>15</v>
      </c>
      <c r="H36" s="15">
        <f>'K-4'!H12</f>
        <v>1</v>
      </c>
      <c r="I36" s="15">
        <f>'K-5'!H12</f>
        <v>4.5</v>
      </c>
      <c r="J36" s="15">
        <f>'K-6'!E12</f>
        <v>13.5</v>
      </c>
      <c r="K36" s="15">
        <f t="shared" si="0"/>
        <v>47.5</v>
      </c>
    </row>
    <row r="37" spans="1:11" ht="15.75" customHeight="1">
      <c r="A37" s="11">
        <v>34</v>
      </c>
      <c r="B37" s="66">
        <v>15</v>
      </c>
      <c r="C37" s="24" t="s">
        <v>78</v>
      </c>
      <c r="D37" s="25" t="s">
        <v>76</v>
      </c>
      <c r="E37" s="15">
        <f>'K-1'!F19</f>
        <v>7.5</v>
      </c>
      <c r="F37" s="15">
        <f>'K-2'!F19</f>
        <v>4</v>
      </c>
      <c r="G37" s="15">
        <f>'K-3'!I19</f>
        <v>14</v>
      </c>
      <c r="H37" s="15">
        <f>'K-4'!H19</f>
        <v>9.5</v>
      </c>
      <c r="I37" s="15">
        <f>'K-5'!H19</f>
        <v>0.5</v>
      </c>
      <c r="J37" s="15">
        <f>'K-6'!E19</f>
        <v>11.5</v>
      </c>
      <c r="K37" s="15">
        <f t="shared" si="0"/>
        <v>47</v>
      </c>
    </row>
    <row r="38" spans="1:11" ht="15.75" customHeight="1">
      <c r="A38" s="11">
        <v>35</v>
      </c>
      <c r="B38" s="66">
        <v>24</v>
      </c>
      <c r="C38" s="27" t="s">
        <v>92</v>
      </c>
      <c r="D38" s="25" t="s">
        <v>80</v>
      </c>
      <c r="E38" s="15">
        <f>'K-1'!F28</f>
        <v>6.5</v>
      </c>
      <c r="F38" s="15">
        <f>'K-2'!F28</f>
        <v>10</v>
      </c>
      <c r="G38" s="15">
        <f>'K-3'!I28</f>
        <v>14</v>
      </c>
      <c r="H38" s="15">
        <f>'K-4'!H28</f>
        <v>1.5</v>
      </c>
      <c r="I38" s="15">
        <f>'K-5'!H28</f>
        <v>4</v>
      </c>
      <c r="J38" s="15">
        <f>'K-6'!E28</f>
        <v>8</v>
      </c>
      <c r="K38" s="15">
        <f t="shared" si="0"/>
        <v>44</v>
      </c>
    </row>
    <row r="39" spans="1:11" ht="15.75" customHeight="1">
      <c r="A39" s="11">
        <v>36</v>
      </c>
      <c r="B39" s="66">
        <v>30</v>
      </c>
      <c r="C39" s="27" t="s">
        <v>98</v>
      </c>
      <c r="D39" s="25" t="s">
        <v>88</v>
      </c>
      <c r="E39" s="15">
        <f>'K-1'!F34</f>
        <v>8</v>
      </c>
      <c r="F39" s="15">
        <f>'K-2'!F34</f>
        <v>0.5</v>
      </c>
      <c r="G39" s="15">
        <f>'K-3'!I34</f>
        <v>14</v>
      </c>
      <c r="H39" s="15">
        <f>'K-4'!H34</f>
        <v>3.5</v>
      </c>
      <c r="I39" s="15">
        <f>'K-5'!H34</f>
        <v>2.5</v>
      </c>
      <c r="J39" s="15">
        <f>'K-6'!E34</f>
        <v>15</v>
      </c>
      <c r="K39" s="15">
        <f t="shared" si="0"/>
        <v>43.5</v>
      </c>
    </row>
    <row r="40" spans="1:11" ht="15.75" customHeight="1">
      <c r="A40" s="40"/>
      <c r="B40" s="40"/>
      <c r="C40" s="62"/>
      <c r="D40" s="63"/>
      <c r="E40" s="41"/>
      <c r="F40" s="41"/>
      <c r="G40" s="42"/>
      <c r="H40" s="41"/>
      <c r="I40" s="41"/>
      <c r="J40" s="41"/>
      <c r="K40" s="41"/>
    </row>
    <row r="41" ht="21">
      <c r="A41" s="20"/>
    </row>
    <row r="42" spans="1:6" ht="21">
      <c r="A42" s="20"/>
      <c r="B42" s="21"/>
      <c r="E42" s="22"/>
      <c r="F42" s="21"/>
    </row>
    <row r="43" spans="1:6" ht="21">
      <c r="A43" s="20"/>
      <c r="B43" s="106" t="s">
        <v>51</v>
      </c>
      <c r="C43" s="106"/>
      <c r="D43" s="106"/>
      <c r="E43" s="106"/>
      <c r="F43" s="106"/>
    </row>
    <row r="45" spans="3:11" s="69" customFormat="1" ht="14.25">
      <c r="C45" s="67" t="s">
        <v>7</v>
      </c>
      <c r="D45" s="68" t="s">
        <v>37</v>
      </c>
      <c r="E45" s="70"/>
      <c r="K45" s="71"/>
    </row>
  </sheetData>
  <sheetProtection/>
  <mergeCells count="11">
    <mergeCell ref="H2:H3"/>
    <mergeCell ref="I2:I3"/>
    <mergeCell ref="J2:J3"/>
    <mergeCell ref="B43:F43"/>
    <mergeCell ref="A1:K1"/>
    <mergeCell ref="A2:A3"/>
    <mergeCell ref="C2:C3"/>
    <mergeCell ref="D2:D3"/>
    <mergeCell ref="E2:E3"/>
    <mergeCell ref="F2:F3"/>
    <mergeCell ref="G2:G3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2" width="8.7109375" style="0" customWidth="1"/>
    <col min="3" max="3" width="30.57421875" style="0" customWidth="1"/>
    <col min="4" max="4" width="21.7109375" style="1" customWidth="1"/>
    <col min="5" max="5" width="18.7109375" style="1" customWidth="1"/>
    <col min="6" max="6" width="7.7109375" style="0" customWidth="1"/>
    <col min="7" max="7" width="15.8515625" style="0" bestFit="1" customWidth="1"/>
  </cols>
  <sheetData>
    <row r="1" spans="1:6" ht="15.75" customHeight="1">
      <c r="A1" s="108" t="s">
        <v>113</v>
      </c>
      <c r="B1" s="108"/>
      <c r="C1" s="108"/>
      <c r="D1" s="108"/>
      <c r="E1" s="108"/>
      <c r="F1" s="108"/>
    </row>
    <row r="2" spans="1:6" ht="15.75" customHeight="1">
      <c r="A2" s="10"/>
      <c r="B2" s="10"/>
      <c r="C2" s="10"/>
      <c r="D2" s="16"/>
      <c r="E2" s="16"/>
      <c r="F2" s="10"/>
    </row>
    <row r="3" spans="1:6" ht="15.75" customHeight="1">
      <c r="A3" s="109" t="s">
        <v>0</v>
      </c>
      <c r="B3" s="111" t="s">
        <v>27</v>
      </c>
      <c r="C3" s="113" t="s">
        <v>2</v>
      </c>
      <c r="D3" s="114" t="s">
        <v>3</v>
      </c>
      <c r="E3" s="114" t="s">
        <v>109</v>
      </c>
      <c r="F3" s="115" t="s">
        <v>33</v>
      </c>
    </row>
    <row r="4" spans="1:6" s="6" customFormat="1" ht="15.75" customHeight="1">
      <c r="A4" s="110"/>
      <c r="B4" s="112"/>
      <c r="C4" s="113"/>
      <c r="D4" s="114"/>
      <c r="E4" s="114"/>
      <c r="F4" s="115"/>
    </row>
    <row r="5" spans="1:17" ht="15.75" customHeight="1">
      <c r="A5" s="9">
        <v>1</v>
      </c>
      <c r="B5" s="11">
        <v>5</v>
      </c>
      <c r="C5" s="27" t="s">
        <v>63</v>
      </c>
      <c r="D5" s="25" t="s">
        <v>53</v>
      </c>
      <c r="E5" s="87">
        <v>0.001257025462962963</v>
      </c>
      <c r="F5" s="15">
        <v>18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6" ht="15.75" customHeight="1">
      <c r="A6" s="9">
        <v>2</v>
      </c>
      <c r="B6" s="11">
        <v>2</v>
      </c>
      <c r="C6" s="24" t="s">
        <v>57</v>
      </c>
      <c r="D6" s="25" t="s">
        <v>58</v>
      </c>
      <c r="E6" s="87">
        <v>0.0012697800925925925</v>
      </c>
      <c r="F6" s="15">
        <v>17.5</v>
      </c>
    </row>
    <row r="7" spans="1:6" ht="15.75" customHeight="1">
      <c r="A7" s="9">
        <v>3</v>
      </c>
      <c r="B7" s="11">
        <v>25</v>
      </c>
      <c r="C7" s="24" t="s">
        <v>93</v>
      </c>
      <c r="D7" s="25" t="s">
        <v>53</v>
      </c>
      <c r="E7" s="87">
        <v>0.0012801273148148149</v>
      </c>
      <c r="F7" s="15">
        <v>17</v>
      </c>
    </row>
    <row r="8" spans="1:6" ht="15.75" customHeight="1">
      <c r="A8" s="9">
        <v>4</v>
      </c>
      <c r="B8" s="11">
        <v>18</v>
      </c>
      <c r="C8" s="24" t="s">
        <v>82</v>
      </c>
      <c r="D8" s="25" t="s">
        <v>58</v>
      </c>
      <c r="E8" s="87">
        <v>0.0012890856481481481</v>
      </c>
      <c r="F8" s="15">
        <v>16.5</v>
      </c>
    </row>
    <row r="9" spans="1:6" ht="15.75" customHeight="1">
      <c r="A9" s="9">
        <v>5</v>
      </c>
      <c r="B9" s="11">
        <v>7</v>
      </c>
      <c r="C9" s="24" t="s">
        <v>65</v>
      </c>
      <c r="D9" s="25" t="s">
        <v>66</v>
      </c>
      <c r="E9" s="87">
        <v>0.0012914699074074074</v>
      </c>
      <c r="F9" s="15">
        <v>16</v>
      </c>
    </row>
    <row r="10" spans="1:6" ht="15.75" customHeight="1">
      <c r="A10" s="9">
        <v>6</v>
      </c>
      <c r="B10" s="11">
        <v>26</v>
      </c>
      <c r="C10" s="27" t="s">
        <v>94</v>
      </c>
      <c r="D10" s="25" t="s">
        <v>86</v>
      </c>
      <c r="E10" s="87">
        <v>0.0013098958333333333</v>
      </c>
      <c r="F10" s="15">
        <v>15.5</v>
      </c>
    </row>
    <row r="11" spans="1:6" ht="15.75" customHeight="1">
      <c r="A11" s="9">
        <v>7</v>
      </c>
      <c r="B11" s="11">
        <v>10</v>
      </c>
      <c r="C11" s="24" t="s">
        <v>70</v>
      </c>
      <c r="D11" s="28" t="s">
        <v>71</v>
      </c>
      <c r="E11" s="87">
        <v>0.0013147916666666666</v>
      </c>
      <c r="F11" s="73">
        <v>14.5</v>
      </c>
    </row>
    <row r="12" spans="1:6" ht="15.75" customHeight="1">
      <c r="A12" s="9">
        <v>8</v>
      </c>
      <c r="B12" s="11">
        <v>9</v>
      </c>
      <c r="C12" s="24" t="s">
        <v>69</v>
      </c>
      <c r="D12" s="28" t="s">
        <v>64</v>
      </c>
      <c r="E12" s="87">
        <v>0.0013262384259259258</v>
      </c>
      <c r="F12" s="73">
        <v>14</v>
      </c>
    </row>
    <row r="13" spans="1:6" ht="15.75" customHeight="1">
      <c r="A13" s="9">
        <v>9</v>
      </c>
      <c r="B13" s="11">
        <v>21</v>
      </c>
      <c r="C13" s="27" t="s">
        <v>87</v>
      </c>
      <c r="D13" s="25" t="s">
        <v>88</v>
      </c>
      <c r="E13" s="87">
        <v>0.001329652777777778</v>
      </c>
      <c r="F13" s="73">
        <v>13.5</v>
      </c>
    </row>
    <row r="14" spans="1:6" ht="15.75" customHeight="1">
      <c r="A14" s="9">
        <v>10</v>
      </c>
      <c r="B14" s="11">
        <v>34</v>
      </c>
      <c r="C14" s="24" t="s">
        <v>102</v>
      </c>
      <c r="D14" s="25" t="s">
        <v>66</v>
      </c>
      <c r="E14" s="87">
        <v>0.0013515972222222221</v>
      </c>
      <c r="F14" s="73">
        <v>13</v>
      </c>
    </row>
    <row r="15" spans="1:6" ht="15.75" customHeight="1">
      <c r="A15" s="9">
        <v>11</v>
      </c>
      <c r="B15" s="11">
        <v>33</v>
      </c>
      <c r="C15" s="24" t="s">
        <v>101</v>
      </c>
      <c r="D15" s="25" t="s">
        <v>60</v>
      </c>
      <c r="E15" s="87">
        <v>0.0013646296296296297</v>
      </c>
      <c r="F15" s="73">
        <v>12.5</v>
      </c>
    </row>
    <row r="16" spans="1:6" ht="15.75" customHeight="1">
      <c r="A16" s="9">
        <v>12</v>
      </c>
      <c r="B16" s="11">
        <v>29</v>
      </c>
      <c r="C16" s="27" t="s">
        <v>97</v>
      </c>
      <c r="D16" s="25" t="s">
        <v>68</v>
      </c>
      <c r="E16" s="87">
        <v>0.0013881249999999998</v>
      </c>
      <c r="F16" s="73">
        <v>12</v>
      </c>
    </row>
    <row r="17" spans="1:6" ht="15.75" customHeight="1">
      <c r="A17" s="9">
        <v>13</v>
      </c>
      <c r="B17" s="11">
        <v>4</v>
      </c>
      <c r="C17" s="27" t="s">
        <v>61</v>
      </c>
      <c r="D17" s="25" t="s">
        <v>62</v>
      </c>
      <c r="E17" s="87">
        <v>0.0013883333333333334</v>
      </c>
      <c r="F17" s="73">
        <v>11.5</v>
      </c>
    </row>
    <row r="18" spans="1:6" ht="15.75" customHeight="1">
      <c r="A18" s="9">
        <v>14</v>
      </c>
      <c r="B18" s="11">
        <v>13</v>
      </c>
      <c r="C18" s="24" t="s">
        <v>75</v>
      </c>
      <c r="D18" s="25" t="s">
        <v>76</v>
      </c>
      <c r="E18" s="87">
        <v>0.0014136458333333334</v>
      </c>
      <c r="F18" s="73">
        <v>11</v>
      </c>
    </row>
    <row r="19" spans="1:6" ht="15.75" customHeight="1">
      <c r="A19" s="9">
        <v>15</v>
      </c>
      <c r="B19" s="11">
        <v>36</v>
      </c>
      <c r="C19" s="24" t="s">
        <v>105</v>
      </c>
      <c r="D19" s="25" t="s">
        <v>104</v>
      </c>
      <c r="E19" s="87">
        <v>0.001417488425925926</v>
      </c>
      <c r="F19" s="73">
        <v>10.5</v>
      </c>
    </row>
    <row r="20" spans="1:6" ht="15.75" customHeight="1">
      <c r="A20" s="9">
        <v>16</v>
      </c>
      <c r="B20" s="11">
        <v>27</v>
      </c>
      <c r="C20" s="27" t="s">
        <v>95</v>
      </c>
      <c r="D20" s="25" t="s">
        <v>73</v>
      </c>
      <c r="E20" s="87">
        <v>0.001420763888888889</v>
      </c>
      <c r="F20" s="73">
        <v>10</v>
      </c>
    </row>
    <row r="21" spans="1:6" ht="15.75" customHeight="1">
      <c r="A21" s="9">
        <v>17</v>
      </c>
      <c r="B21" s="11">
        <v>17</v>
      </c>
      <c r="C21" s="24" t="s">
        <v>81</v>
      </c>
      <c r="D21" s="25" t="s">
        <v>71</v>
      </c>
      <c r="E21" s="87">
        <v>0.0014229861111111112</v>
      </c>
      <c r="F21" s="73">
        <v>9.5</v>
      </c>
    </row>
    <row r="22" spans="1:6" ht="15.75" customHeight="1">
      <c r="A22" s="9">
        <v>18</v>
      </c>
      <c r="B22" s="11">
        <v>19</v>
      </c>
      <c r="C22" s="27" t="s">
        <v>83</v>
      </c>
      <c r="D22" s="25" t="s">
        <v>84</v>
      </c>
      <c r="E22" s="87">
        <v>0.0014263657407407408</v>
      </c>
      <c r="F22" s="73">
        <v>8.5</v>
      </c>
    </row>
    <row r="23" spans="1:6" ht="15.75" customHeight="1">
      <c r="A23" s="9">
        <v>19</v>
      </c>
      <c r="B23" s="11">
        <v>1</v>
      </c>
      <c r="C23" s="24" t="s">
        <v>55</v>
      </c>
      <c r="D23" s="25" t="s">
        <v>56</v>
      </c>
      <c r="E23" s="87">
        <v>0.0014443865740740738</v>
      </c>
      <c r="F23" s="73">
        <v>8</v>
      </c>
    </row>
    <row r="24" spans="1:6" ht="15.75" customHeight="1">
      <c r="A24" s="9">
        <v>20</v>
      </c>
      <c r="B24" s="11">
        <v>14</v>
      </c>
      <c r="C24" s="24" t="s">
        <v>77</v>
      </c>
      <c r="D24" s="25" t="s">
        <v>56</v>
      </c>
      <c r="E24" s="87">
        <v>0.0014506481481481482</v>
      </c>
      <c r="F24" s="73">
        <v>7.5</v>
      </c>
    </row>
    <row r="25" spans="1:6" ht="15.75" customHeight="1">
      <c r="A25" s="9">
        <v>21</v>
      </c>
      <c r="B25" s="11">
        <v>16</v>
      </c>
      <c r="C25" s="24" t="s">
        <v>79</v>
      </c>
      <c r="D25" s="25" t="s">
        <v>80</v>
      </c>
      <c r="E25" s="87">
        <v>0.001452650462962963</v>
      </c>
      <c r="F25" s="73">
        <v>7</v>
      </c>
    </row>
    <row r="26" spans="1:6" ht="15.75" customHeight="1">
      <c r="A26" s="9">
        <v>22</v>
      </c>
      <c r="B26" s="11">
        <v>3</v>
      </c>
      <c r="C26" s="27" t="s">
        <v>59</v>
      </c>
      <c r="D26" s="25" t="s">
        <v>60</v>
      </c>
      <c r="E26" s="87">
        <v>0.0014614930555555555</v>
      </c>
      <c r="F26" s="73">
        <v>6.5</v>
      </c>
    </row>
    <row r="27" spans="1:6" ht="15.75" customHeight="1">
      <c r="A27" s="9">
        <v>23</v>
      </c>
      <c r="B27" s="11">
        <v>22</v>
      </c>
      <c r="C27" s="27" t="s">
        <v>89</v>
      </c>
      <c r="D27" s="25" t="s">
        <v>90</v>
      </c>
      <c r="E27" s="87">
        <v>0.0014715162037037038</v>
      </c>
      <c r="F27" s="73">
        <v>6</v>
      </c>
    </row>
    <row r="28" spans="1:6" ht="15.75" customHeight="1">
      <c r="A28" s="9">
        <v>24</v>
      </c>
      <c r="B28" s="11">
        <v>31</v>
      </c>
      <c r="C28" s="27" t="s">
        <v>99</v>
      </c>
      <c r="D28" s="25" t="s">
        <v>84</v>
      </c>
      <c r="E28" s="87">
        <v>0.0015019791666666669</v>
      </c>
      <c r="F28" s="73">
        <v>5.5</v>
      </c>
    </row>
    <row r="29" spans="1:6" ht="15.75" customHeight="1">
      <c r="A29" s="9">
        <v>25</v>
      </c>
      <c r="B29" s="11">
        <v>35</v>
      </c>
      <c r="C29" s="24" t="s">
        <v>103</v>
      </c>
      <c r="D29" s="25" t="s">
        <v>104</v>
      </c>
      <c r="E29" s="87">
        <v>0.001526284722222222</v>
      </c>
      <c r="F29" s="73">
        <v>5</v>
      </c>
    </row>
    <row r="30" spans="1:6" ht="15.75" customHeight="1">
      <c r="A30" s="9">
        <v>26</v>
      </c>
      <c r="B30" s="11">
        <v>8</v>
      </c>
      <c r="C30" s="24" t="s">
        <v>67</v>
      </c>
      <c r="D30" s="25" t="s">
        <v>68</v>
      </c>
      <c r="E30" s="87">
        <v>0.0015650115740740744</v>
      </c>
      <c r="F30" s="73">
        <v>4.5</v>
      </c>
    </row>
    <row r="31" spans="1:6" ht="15.75" customHeight="1">
      <c r="A31" s="9">
        <v>27</v>
      </c>
      <c r="B31" s="11">
        <v>24</v>
      </c>
      <c r="C31" s="27" t="s">
        <v>92</v>
      </c>
      <c r="D31" s="25" t="s">
        <v>80</v>
      </c>
      <c r="E31" s="87">
        <v>0.0015684143518518519</v>
      </c>
      <c r="F31" s="73">
        <v>4</v>
      </c>
    </row>
    <row r="32" spans="1:6" ht="15.75" customHeight="1">
      <c r="A32" s="9">
        <v>28</v>
      </c>
      <c r="B32" s="11">
        <v>32</v>
      </c>
      <c r="C32" s="27" t="s">
        <v>100</v>
      </c>
      <c r="D32" s="25" t="s">
        <v>62</v>
      </c>
      <c r="E32" s="87">
        <v>0.0016066087962962963</v>
      </c>
      <c r="F32" s="73">
        <v>3.5</v>
      </c>
    </row>
    <row r="33" spans="1:6" ht="15.75" customHeight="1">
      <c r="A33" s="9">
        <v>29</v>
      </c>
      <c r="B33" s="11">
        <v>6</v>
      </c>
      <c r="C33" s="24" t="s">
        <v>110</v>
      </c>
      <c r="D33" s="25" t="s">
        <v>64</v>
      </c>
      <c r="E33" s="87">
        <v>0.0016518287037037037</v>
      </c>
      <c r="F33" s="73">
        <v>3</v>
      </c>
    </row>
    <row r="34" spans="1:6" ht="15.75" customHeight="1">
      <c r="A34" s="9">
        <v>30</v>
      </c>
      <c r="B34" s="11">
        <v>30</v>
      </c>
      <c r="C34" s="27" t="s">
        <v>98</v>
      </c>
      <c r="D34" s="25" t="s">
        <v>88</v>
      </c>
      <c r="E34" s="87">
        <v>0.0018817361111111112</v>
      </c>
      <c r="F34" s="73">
        <v>2.5</v>
      </c>
    </row>
    <row r="35" spans="1:6" ht="15.75" customHeight="1">
      <c r="A35" s="9">
        <v>31</v>
      </c>
      <c r="B35" s="11">
        <v>11</v>
      </c>
      <c r="C35" s="27" t="s">
        <v>72</v>
      </c>
      <c r="D35" s="25" t="s">
        <v>73</v>
      </c>
      <c r="E35" s="87">
        <v>0.0019270601851851853</v>
      </c>
      <c r="F35" s="73">
        <v>2</v>
      </c>
    </row>
    <row r="36" spans="1:6" ht="15.75" customHeight="1">
      <c r="A36" s="9">
        <v>32</v>
      </c>
      <c r="B36" s="11">
        <v>28</v>
      </c>
      <c r="C36" s="27" t="s">
        <v>96</v>
      </c>
      <c r="D36" s="25" t="s">
        <v>90</v>
      </c>
      <c r="E36" s="87">
        <v>0.002028148148148148</v>
      </c>
      <c r="F36" s="73">
        <v>1.5</v>
      </c>
    </row>
    <row r="37" spans="1:6" ht="15.75" customHeight="1">
      <c r="A37" s="9">
        <v>33</v>
      </c>
      <c r="B37" s="11">
        <v>20</v>
      </c>
      <c r="C37" s="27" t="s">
        <v>85</v>
      </c>
      <c r="D37" s="25" t="s">
        <v>86</v>
      </c>
      <c r="E37" s="87">
        <v>0.0020587384259259257</v>
      </c>
      <c r="F37" s="73">
        <v>1</v>
      </c>
    </row>
    <row r="38" spans="1:6" ht="15.75" customHeight="1">
      <c r="A38" s="9">
        <v>34</v>
      </c>
      <c r="B38" s="11">
        <v>15</v>
      </c>
      <c r="C38" s="24" t="s">
        <v>78</v>
      </c>
      <c r="D38" s="25" t="s">
        <v>76</v>
      </c>
      <c r="E38" s="87">
        <v>0.0021016435185185183</v>
      </c>
      <c r="F38" s="73">
        <v>0.5</v>
      </c>
    </row>
    <row r="39" spans="1:6" ht="15.75" customHeight="1">
      <c r="A39" s="10"/>
      <c r="B39" s="10"/>
      <c r="C39" s="10"/>
      <c r="D39" s="16"/>
      <c r="E39" s="16"/>
      <c r="F39" s="10"/>
    </row>
    <row r="40" spans="1:6" ht="15.75" customHeight="1">
      <c r="A40" s="75" t="s">
        <v>38</v>
      </c>
      <c r="B40" s="11">
        <v>23</v>
      </c>
      <c r="C40" s="27" t="s">
        <v>91</v>
      </c>
      <c r="D40" s="25" t="s">
        <v>26</v>
      </c>
      <c r="E40" s="87">
        <v>0.0013113773148148147</v>
      </c>
      <c r="F40" s="73">
        <v>15</v>
      </c>
    </row>
    <row r="41" spans="1:6" ht="15.75" customHeight="1">
      <c r="A41" s="86" t="s">
        <v>38</v>
      </c>
      <c r="B41" s="11">
        <v>12</v>
      </c>
      <c r="C41" s="27" t="s">
        <v>74</v>
      </c>
      <c r="D41" s="25" t="s">
        <v>26</v>
      </c>
      <c r="E41" s="87">
        <v>0.0014241898148148148</v>
      </c>
      <c r="F41" s="73">
        <v>9</v>
      </c>
    </row>
    <row r="42" spans="2:5" ht="31.5" customHeight="1">
      <c r="B42" s="107" t="s">
        <v>51</v>
      </c>
      <c r="C42" s="107"/>
      <c r="D42" s="107"/>
      <c r="E42" s="21"/>
    </row>
    <row r="43" spans="2:5" ht="12.75">
      <c r="B43" s="21"/>
      <c r="D43"/>
      <c r="E43"/>
    </row>
    <row r="44" spans="3:5" ht="14.25">
      <c r="C44" s="67" t="s">
        <v>7</v>
      </c>
      <c r="D44" s="68" t="s">
        <v>37</v>
      </c>
      <c r="E44" s="68"/>
    </row>
  </sheetData>
  <sheetProtection/>
  <mergeCells count="8">
    <mergeCell ref="B42:D42"/>
    <mergeCell ref="A1:F1"/>
    <mergeCell ref="A3:A4"/>
    <mergeCell ref="B3:B4"/>
    <mergeCell ref="C3:C4"/>
    <mergeCell ref="D3:D4"/>
    <mergeCell ref="F3:F4"/>
    <mergeCell ref="E3:E4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C36" sqref="C36"/>
    </sheetView>
  </sheetViews>
  <sheetFormatPr defaultColWidth="9.140625" defaultRowHeight="12.75"/>
  <cols>
    <col min="1" max="2" width="8.7109375" style="0" customWidth="1"/>
    <col min="3" max="3" width="31.28125" style="0" bestFit="1" customWidth="1"/>
    <col min="4" max="4" width="21.8515625" style="0" customWidth="1"/>
    <col min="5" max="5" width="10.140625" style="0" bestFit="1" customWidth="1"/>
    <col min="6" max="6" width="10.28125" style="0" bestFit="1" customWidth="1"/>
    <col min="7" max="7" width="11.421875" style="0" bestFit="1" customWidth="1"/>
    <col min="8" max="8" width="7.7109375" style="1" customWidth="1"/>
  </cols>
  <sheetData>
    <row r="1" spans="1:8" ht="15.75" customHeight="1">
      <c r="A1" s="108" t="s">
        <v>113</v>
      </c>
      <c r="B1" s="108"/>
      <c r="C1" s="108"/>
      <c r="D1" s="108"/>
      <c r="E1" s="108"/>
      <c r="F1" s="108"/>
      <c r="G1" s="108"/>
      <c r="H1" s="108"/>
    </row>
    <row r="2" spans="2:8" ht="15.75" customHeight="1">
      <c r="B2" s="2"/>
      <c r="C2" s="2"/>
      <c r="D2" s="2"/>
      <c r="E2" s="2"/>
      <c r="F2" s="2"/>
      <c r="G2" s="2"/>
      <c r="H2" s="3"/>
    </row>
    <row r="3" spans="1:8" ht="15.75" customHeight="1">
      <c r="A3" s="102" t="s">
        <v>0</v>
      </c>
      <c r="B3" s="111" t="s">
        <v>27</v>
      </c>
      <c r="C3" s="102" t="s">
        <v>2</v>
      </c>
      <c r="D3" s="102" t="s">
        <v>3</v>
      </c>
      <c r="E3" s="119" t="s">
        <v>107</v>
      </c>
      <c r="F3" s="119" t="s">
        <v>108</v>
      </c>
      <c r="G3" s="114" t="s">
        <v>109</v>
      </c>
      <c r="H3" s="117" t="s">
        <v>33</v>
      </c>
    </row>
    <row r="4" spans="1:8" ht="15.75" customHeight="1">
      <c r="A4" s="116"/>
      <c r="B4" s="112"/>
      <c r="C4" s="116"/>
      <c r="D4" s="116"/>
      <c r="E4" s="119"/>
      <c r="F4" s="119"/>
      <c r="G4" s="114"/>
      <c r="H4" s="118"/>
    </row>
    <row r="5" spans="1:8" ht="15.75" customHeight="1">
      <c r="A5" s="89">
        <v>1</v>
      </c>
      <c r="B5" s="11">
        <v>5</v>
      </c>
      <c r="C5" s="24" t="s">
        <v>63</v>
      </c>
      <c r="D5" s="25" t="s">
        <v>53</v>
      </c>
      <c r="E5" s="87">
        <v>0.001257025462962963</v>
      </c>
      <c r="F5" s="88">
        <v>0</v>
      </c>
      <c r="G5" s="87">
        <v>0.001257025462962963</v>
      </c>
      <c r="H5" s="73">
        <v>18</v>
      </c>
    </row>
    <row r="6" spans="1:8" ht="15.75" customHeight="1">
      <c r="A6" s="89">
        <v>2</v>
      </c>
      <c r="B6" s="11">
        <v>2</v>
      </c>
      <c r="C6" s="24" t="s">
        <v>57</v>
      </c>
      <c r="D6" s="25" t="s">
        <v>58</v>
      </c>
      <c r="E6" s="87">
        <v>0.0012697800925925925</v>
      </c>
      <c r="F6" s="88">
        <v>0</v>
      </c>
      <c r="G6" s="87">
        <v>0.0012697800925925925</v>
      </c>
      <c r="H6" s="73">
        <v>17.5</v>
      </c>
    </row>
    <row r="7" spans="1:8" ht="15.75" customHeight="1">
      <c r="A7" s="89">
        <v>3</v>
      </c>
      <c r="B7" s="11">
        <v>25</v>
      </c>
      <c r="C7" s="27" t="s">
        <v>93</v>
      </c>
      <c r="D7" s="25" t="s">
        <v>53</v>
      </c>
      <c r="E7" s="87">
        <v>0.0012801273148148149</v>
      </c>
      <c r="F7" s="88">
        <v>0</v>
      </c>
      <c r="G7" s="87">
        <v>0.0012801273148148149</v>
      </c>
      <c r="H7" s="73">
        <v>17</v>
      </c>
    </row>
    <row r="8" spans="1:8" ht="15.75" customHeight="1">
      <c r="A8" s="89">
        <v>4</v>
      </c>
      <c r="B8" s="11">
        <v>18</v>
      </c>
      <c r="C8" s="24" t="s">
        <v>82</v>
      </c>
      <c r="D8" s="25" t="s">
        <v>58</v>
      </c>
      <c r="E8" s="87">
        <v>0.0012890856481481481</v>
      </c>
      <c r="F8" s="88">
        <v>0</v>
      </c>
      <c r="G8" s="87">
        <v>0.0012890856481481481</v>
      </c>
      <c r="H8" s="73">
        <v>16.5</v>
      </c>
    </row>
    <row r="9" spans="1:8" ht="15.75" customHeight="1">
      <c r="A9" s="89">
        <v>5</v>
      </c>
      <c r="B9" s="11">
        <v>7</v>
      </c>
      <c r="C9" s="24" t="s">
        <v>65</v>
      </c>
      <c r="D9" s="25" t="s">
        <v>66</v>
      </c>
      <c r="E9" s="87">
        <v>0.0012914699074074074</v>
      </c>
      <c r="F9" s="88">
        <v>0</v>
      </c>
      <c r="G9" s="87">
        <v>0.0012914699074074074</v>
      </c>
      <c r="H9" s="73">
        <v>16</v>
      </c>
    </row>
    <row r="10" spans="1:8" ht="15.75" customHeight="1">
      <c r="A10" s="89">
        <v>6</v>
      </c>
      <c r="B10" s="11">
        <v>26</v>
      </c>
      <c r="C10" s="27" t="s">
        <v>94</v>
      </c>
      <c r="D10" s="25" t="s">
        <v>86</v>
      </c>
      <c r="E10" s="87">
        <v>0.0013098958333333333</v>
      </c>
      <c r="F10" s="88">
        <v>0</v>
      </c>
      <c r="G10" s="87">
        <v>0.0013098958333333333</v>
      </c>
      <c r="H10" s="73">
        <v>15.5</v>
      </c>
    </row>
    <row r="11" spans="1:8" ht="15.75" customHeight="1">
      <c r="A11" s="89">
        <v>7</v>
      </c>
      <c r="B11" s="11">
        <v>23</v>
      </c>
      <c r="C11" s="27" t="s">
        <v>91</v>
      </c>
      <c r="D11" s="25" t="s">
        <v>26</v>
      </c>
      <c r="E11" s="87">
        <v>0.0013113773148148147</v>
      </c>
      <c r="F11" s="88">
        <v>0</v>
      </c>
      <c r="G11" s="87">
        <v>0.0013113773148148147</v>
      </c>
      <c r="H11" s="73">
        <v>15</v>
      </c>
    </row>
    <row r="12" spans="1:8" ht="15.75" customHeight="1">
      <c r="A12" s="89">
        <v>8</v>
      </c>
      <c r="B12" s="11">
        <v>10</v>
      </c>
      <c r="C12" s="24" t="s">
        <v>70</v>
      </c>
      <c r="D12" s="28" t="s">
        <v>71</v>
      </c>
      <c r="E12" s="87">
        <v>0.0013147916666666666</v>
      </c>
      <c r="F12" s="88">
        <v>0</v>
      </c>
      <c r="G12" s="87">
        <v>0.0013147916666666666</v>
      </c>
      <c r="H12" s="73">
        <v>14.5</v>
      </c>
    </row>
    <row r="13" spans="1:8" ht="15.75" customHeight="1">
      <c r="A13" s="89">
        <v>9</v>
      </c>
      <c r="B13" s="11">
        <v>9</v>
      </c>
      <c r="C13" s="24" t="s">
        <v>69</v>
      </c>
      <c r="D13" s="28" t="s">
        <v>64</v>
      </c>
      <c r="E13" s="87">
        <v>0.0012683680555555554</v>
      </c>
      <c r="F13" s="88">
        <v>5.7870370370370366E-05</v>
      </c>
      <c r="G13" s="87">
        <v>0.0013262384259259258</v>
      </c>
      <c r="H13" s="73">
        <v>14</v>
      </c>
    </row>
    <row r="14" spans="1:8" ht="15.75" customHeight="1">
      <c r="A14" s="89">
        <v>10</v>
      </c>
      <c r="B14" s="11">
        <v>21</v>
      </c>
      <c r="C14" s="27" t="s">
        <v>87</v>
      </c>
      <c r="D14" s="25" t="s">
        <v>88</v>
      </c>
      <c r="E14" s="87">
        <v>0.0012717824074074075</v>
      </c>
      <c r="F14" s="88">
        <v>5.7870370370370366E-05</v>
      </c>
      <c r="G14" s="87">
        <v>0.001329652777777778</v>
      </c>
      <c r="H14" s="73">
        <v>13.5</v>
      </c>
    </row>
    <row r="15" spans="1:8" ht="15.75" customHeight="1">
      <c r="A15" s="89">
        <v>11</v>
      </c>
      <c r="B15" s="11">
        <v>34</v>
      </c>
      <c r="C15" s="24" t="s">
        <v>102</v>
      </c>
      <c r="D15" s="25" t="s">
        <v>66</v>
      </c>
      <c r="E15" s="87">
        <v>0.0013515972222222221</v>
      </c>
      <c r="F15" s="88">
        <v>0</v>
      </c>
      <c r="G15" s="87">
        <v>0.0013515972222222221</v>
      </c>
      <c r="H15" s="73">
        <v>13</v>
      </c>
    </row>
    <row r="16" spans="1:8" ht="15.75" customHeight="1">
      <c r="A16" s="89">
        <v>12</v>
      </c>
      <c r="B16" s="11">
        <v>33</v>
      </c>
      <c r="C16" s="24" t="s">
        <v>101</v>
      </c>
      <c r="D16" s="25" t="s">
        <v>60</v>
      </c>
      <c r="E16" s="87">
        <v>0.0013646296296296297</v>
      </c>
      <c r="F16" s="88">
        <v>0</v>
      </c>
      <c r="G16" s="87">
        <v>0.0013646296296296297</v>
      </c>
      <c r="H16" s="73">
        <v>12.5</v>
      </c>
    </row>
    <row r="17" spans="1:8" ht="15.75" customHeight="1">
      <c r="A17" s="89">
        <v>13</v>
      </c>
      <c r="B17" s="11">
        <v>29</v>
      </c>
      <c r="C17" s="27" t="s">
        <v>97</v>
      </c>
      <c r="D17" s="25" t="s">
        <v>68</v>
      </c>
      <c r="E17" s="87">
        <v>0.0013881249999999998</v>
      </c>
      <c r="F17" s="88">
        <v>0</v>
      </c>
      <c r="G17" s="87">
        <v>0.0013881249999999998</v>
      </c>
      <c r="H17" s="73">
        <v>12</v>
      </c>
    </row>
    <row r="18" spans="1:8" ht="15.75" customHeight="1">
      <c r="A18" s="89">
        <v>14</v>
      </c>
      <c r="B18" s="11">
        <v>4</v>
      </c>
      <c r="C18" s="27" t="s">
        <v>61</v>
      </c>
      <c r="D18" s="25" t="s">
        <v>62</v>
      </c>
      <c r="E18" s="87">
        <v>0.0013883333333333334</v>
      </c>
      <c r="F18" s="88">
        <v>0</v>
      </c>
      <c r="G18" s="87">
        <v>0.0013883333333333334</v>
      </c>
      <c r="H18" s="73">
        <v>11.5</v>
      </c>
    </row>
    <row r="19" spans="1:8" ht="15.75" customHeight="1">
      <c r="A19" s="89">
        <v>15</v>
      </c>
      <c r="B19" s="11">
        <v>13</v>
      </c>
      <c r="C19" s="24" t="s">
        <v>75</v>
      </c>
      <c r="D19" s="25" t="s">
        <v>76</v>
      </c>
      <c r="E19" s="87">
        <v>0.0014136458333333334</v>
      </c>
      <c r="F19" s="88">
        <v>0</v>
      </c>
      <c r="G19" s="87">
        <v>0.0014136458333333334</v>
      </c>
      <c r="H19" s="73">
        <v>11</v>
      </c>
    </row>
    <row r="20" spans="1:8" ht="15.75" customHeight="1">
      <c r="A20" s="89">
        <v>16</v>
      </c>
      <c r="B20" s="11">
        <v>36</v>
      </c>
      <c r="C20" s="24" t="s">
        <v>105</v>
      </c>
      <c r="D20" s="25" t="s">
        <v>104</v>
      </c>
      <c r="E20" s="87">
        <v>0.001417488425925926</v>
      </c>
      <c r="F20" s="88">
        <v>0</v>
      </c>
      <c r="G20" s="87">
        <v>0.001417488425925926</v>
      </c>
      <c r="H20" s="73">
        <v>10.5</v>
      </c>
    </row>
    <row r="21" spans="1:8" ht="15.75" customHeight="1">
      <c r="A21" s="89">
        <v>17</v>
      </c>
      <c r="B21" s="11">
        <v>27</v>
      </c>
      <c r="C21" s="27" t="s">
        <v>95</v>
      </c>
      <c r="D21" s="25" t="s">
        <v>73</v>
      </c>
      <c r="E21" s="87">
        <v>0.001420763888888889</v>
      </c>
      <c r="F21" s="88">
        <v>0</v>
      </c>
      <c r="G21" s="87">
        <v>0.001420763888888889</v>
      </c>
      <c r="H21" s="73">
        <v>10</v>
      </c>
    </row>
    <row r="22" spans="1:8" ht="15.75" customHeight="1">
      <c r="A22" s="89">
        <v>18</v>
      </c>
      <c r="B22" s="11">
        <v>17</v>
      </c>
      <c r="C22" s="24" t="s">
        <v>81</v>
      </c>
      <c r="D22" s="25" t="s">
        <v>71</v>
      </c>
      <c r="E22" s="87">
        <v>0.0014229861111111112</v>
      </c>
      <c r="F22" s="88">
        <v>0</v>
      </c>
      <c r="G22" s="87">
        <v>0.0014229861111111112</v>
      </c>
      <c r="H22" s="73">
        <v>9.5</v>
      </c>
    </row>
    <row r="23" spans="1:8" ht="15.75" customHeight="1">
      <c r="A23" s="89">
        <v>19</v>
      </c>
      <c r="B23" s="11">
        <v>12</v>
      </c>
      <c r="C23" s="27" t="s">
        <v>74</v>
      </c>
      <c r="D23" s="25" t="s">
        <v>26</v>
      </c>
      <c r="E23" s="87">
        <v>0.0014241898148148148</v>
      </c>
      <c r="F23" s="88">
        <v>0</v>
      </c>
      <c r="G23" s="87">
        <v>0.0014241898148148148</v>
      </c>
      <c r="H23" s="73">
        <v>9</v>
      </c>
    </row>
    <row r="24" spans="1:8" ht="15.75" customHeight="1">
      <c r="A24" s="89">
        <v>20</v>
      </c>
      <c r="B24" s="11">
        <v>19</v>
      </c>
      <c r="C24" s="27" t="s">
        <v>83</v>
      </c>
      <c r="D24" s="25" t="s">
        <v>84</v>
      </c>
      <c r="E24" s="87">
        <v>0.0014263657407407408</v>
      </c>
      <c r="F24" s="88">
        <v>0</v>
      </c>
      <c r="G24" s="87">
        <v>0.0014263657407407408</v>
      </c>
      <c r="H24" s="73">
        <v>8.5</v>
      </c>
    </row>
    <row r="25" spans="1:8" ht="15.75" customHeight="1">
      <c r="A25" s="89">
        <v>21</v>
      </c>
      <c r="B25" s="11">
        <v>1</v>
      </c>
      <c r="C25" s="24" t="s">
        <v>55</v>
      </c>
      <c r="D25" s="25" t="s">
        <v>56</v>
      </c>
      <c r="E25" s="87">
        <v>0.0014443865740740738</v>
      </c>
      <c r="F25" s="88">
        <v>0</v>
      </c>
      <c r="G25" s="87">
        <v>0.0014443865740740738</v>
      </c>
      <c r="H25" s="73">
        <v>8</v>
      </c>
    </row>
    <row r="26" spans="1:8" ht="15.75" customHeight="1">
      <c r="A26" s="89">
        <v>22</v>
      </c>
      <c r="B26" s="11">
        <v>14</v>
      </c>
      <c r="C26" s="24" t="s">
        <v>77</v>
      </c>
      <c r="D26" s="25" t="s">
        <v>56</v>
      </c>
      <c r="E26" s="87">
        <v>0.0013927777777777777</v>
      </c>
      <c r="F26" s="88">
        <v>5.7870370370370366E-05</v>
      </c>
      <c r="G26" s="87">
        <v>0.0014506481481481482</v>
      </c>
      <c r="H26" s="73">
        <v>7.5</v>
      </c>
    </row>
    <row r="27" spans="1:8" ht="15.75" customHeight="1">
      <c r="A27" s="89">
        <v>23</v>
      </c>
      <c r="B27" s="11">
        <v>16</v>
      </c>
      <c r="C27" s="24" t="s">
        <v>79</v>
      </c>
      <c r="D27" s="25" t="s">
        <v>80</v>
      </c>
      <c r="E27" s="87">
        <v>0.001452650462962963</v>
      </c>
      <c r="F27" s="88">
        <v>0</v>
      </c>
      <c r="G27" s="87">
        <v>0.001452650462962963</v>
      </c>
      <c r="H27" s="73">
        <v>7</v>
      </c>
    </row>
    <row r="28" spans="1:8" ht="15.75" customHeight="1">
      <c r="A28" s="89">
        <v>24</v>
      </c>
      <c r="B28" s="11">
        <v>3</v>
      </c>
      <c r="C28" s="27" t="s">
        <v>59</v>
      </c>
      <c r="D28" s="25" t="s">
        <v>60</v>
      </c>
      <c r="E28" s="87">
        <v>0.0014614930555555555</v>
      </c>
      <c r="F28" s="88">
        <v>0</v>
      </c>
      <c r="G28" s="87">
        <v>0.0014614930555555555</v>
      </c>
      <c r="H28" s="73">
        <v>6.5</v>
      </c>
    </row>
    <row r="29" spans="1:8" ht="15.75" customHeight="1">
      <c r="A29" s="89">
        <v>25</v>
      </c>
      <c r="B29" s="11">
        <v>22</v>
      </c>
      <c r="C29" s="27" t="s">
        <v>89</v>
      </c>
      <c r="D29" s="25" t="s">
        <v>90</v>
      </c>
      <c r="E29" s="87">
        <v>0.0014715162037037038</v>
      </c>
      <c r="F29" s="88">
        <v>0</v>
      </c>
      <c r="G29" s="87">
        <v>0.0014715162037037038</v>
      </c>
      <c r="H29" s="73">
        <v>6</v>
      </c>
    </row>
    <row r="30" spans="1:8" ht="15.75" customHeight="1">
      <c r="A30" s="89">
        <v>26</v>
      </c>
      <c r="B30" s="11">
        <v>31</v>
      </c>
      <c r="C30" s="27" t="s">
        <v>99</v>
      </c>
      <c r="D30" s="25" t="s">
        <v>84</v>
      </c>
      <c r="E30" s="87">
        <v>0.0014441087962962964</v>
      </c>
      <c r="F30" s="88">
        <v>5.7870370370370366E-05</v>
      </c>
      <c r="G30" s="87">
        <v>0.0015019791666666669</v>
      </c>
      <c r="H30" s="73">
        <v>5.5</v>
      </c>
    </row>
    <row r="31" spans="1:8" ht="15.75" customHeight="1">
      <c r="A31" s="89">
        <v>27</v>
      </c>
      <c r="B31" s="11">
        <v>35</v>
      </c>
      <c r="C31" s="24" t="s">
        <v>103</v>
      </c>
      <c r="D31" s="25" t="s">
        <v>104</v>
      </c>
      <c r="E31" s="87">
        <v>0.001526284722222222</v>
      </c>
      <c r="F31" s="88">
        <v>0</v>
      </c>
      <c r="G31" s="87">
        <v>0.001526284722222222</v>
      </c>
      <c r="H31" s="73">
        <v>5</v>
      </c>
    </row>
    <row r="32" spans="1:8" ht="15.75" customHeight="1">
      <c r="A32" s="89">
        <v>28</v>
      </c>
      <c r="B32" s="11">
        <v>8</v>
      </c>
      <c r="C32" s="24" t="s">
        <v>67</v>
      </c>
      <c r="D32" s="25" t="s">
        <v>68</v>
      </c>
      <c r="E32" s="87">
        <v>0.0015650115740740744</v>
      </c>
      <c r="F32" s="88">
        <v>0</v>
      </c>
      <c r="G32" s="87">
        <v>0.0015650115740740744</v>
      </c>
      <c r="H32" s="73">
        <v>4.5</v>
      </c>
    </row>
    <row r="33" spans="1:8" ht="15.75" customHeight="1">
      <c r="A33" s="89">
        <v>29</v>
      </c>
      <c r="B33" s="11">
        <v>24</v>
      </c>
      <c r="C33" s="27" t="s">
        <v>92</v>
      </c>
      <c r="D33" s="25" t="s">
        <v>80</v>
      </c>
      <c r="E33" s="87">
        <v>0.0015684143518518519</v>
      </c>
      <c r="F33" s="88">
        <v>0</v>
      </c>
      <c r="G33" s="87">
        <v>0.0015684143518518519</v>
      </c>
      <c r="H33" s="73">
        <v>4</v>
      </c>
    </row>
    <row r="34" spans="1:8" ht="15.75" customHeight="1">
      <c r="A34" s="89">
        <v>30</v>
      </c>
      <c r="B34" s="11">
        <v>32</v>
      </c>
      <c r="C34" s="27" t="s">
        <v>100</v>
      </c>
      <c r="D34" s="25" t="s">
        <v>62</v>
      </c>
      <c r="E34" s="87">
        <v>0.001375127314814815</v>
      </c>
      <c r="F34" s="88">
        <v>0.00023148148148148146</v>
      </c>
      <c r="G34" s="87">
        <v>0.0016066087962962963</v>
      </c>
      <c r="H34" s="73">
        <v>3.5</v>
      </c>
    </row>
    <row r="35" spans="1:8" ht="15.75" customHeight="1">
      <c r="A35" s="89">
        <v>31</v>
      </c>
      <c r="B35" s="11">
        <v>6</v>
      </c>
      <c r="C35" s="24" t="s">
        <v>110</v>
      </c>
      <c r="D35" s="25" t="s">
        <v>64</v>
      </c>
      <c r="E35" s="87">
        <v>0.0013046064814814815</v>
      </c>
      <c r="F35" s="88">
        <v>0.00034722222222222224</v>
      </c>
      <c r="G35" s="87">
        <v>0.0016518287037037037</v>
      </c>
      <c r="H35" s="73">
        <v>3</v>
      </c>
    </row>
    <row r="36" spans="1:8" ht="15.75" customHeight="1">
      <c r="A36" s="89">
        <v>32</v>
      </c>
      <c r="B36" s="11">
        <v>30</v>
      </c>
      <c r="C36" s="27" t="s">
        <v>98</v>
      </c>
      <c r="D36" s="25" t="s">
        <v>88</v>
      </c>
      <c r="E36" s="87">
        <v>0.0014187731481481482</v>
      </c>
      <c r="F36" s="88">
        <v>0.0004629629629629629</v>
      </c>
      <c r="G36" s="87">
        <v>0.0018817361111111112</v>
      </c>
      <c r="H36" s="73">
        <v>2.5</v>
      </c>
    </row>
    <row r="37" spans="1:8" ht="15.75" customHeight="1">
      <c r="A37" s="89">
        <v>33</v>
      </c>
      <c r="B37" s="11">
        <v>11</v>
      </c>
      <c r="C37" s="27" t="s">
        <v>72</v>
      </c>
      <c r="D37" s="25" t="s">
        <v>73</v>
      </c>
      <c r="E37" s="87">
        <v>0.0014640972222222223</v>
      </c>
      <c r="F37" s="88">
        <v>0.0004629629629629629</v>
      </c>
      <c r="G37" s="87">
        <v>0.0019270601851851853</v>
      </c>
      <c r="H37" s="73">
        <v>2</v>
      </c>
    </row>
    <row r="38" spans="1:8" ht="15.75" customHeight="1">
      <c r="A38" s="89">
        <v>34</v>
      </c>
      <c r="B38" s="11">
        <v>28</v>
      </c>
      <c r="C38" s="27" t="s">
        <v>96</v>
      </c>
      <c r="D38" s="25" t="s">
        <v>90</v>
      </c>
      <c r="E38" s="87">
        <v>0.0013337037037037035</v>
      </c>
      <c r="F38" s="88">
        <v>0.0006944444444444445</v>
      </c>
      <c r="G38" s="87">
        <v>0.002028148148148148</v>
      </c>
      <c r="H38" s="73">
        <v>1.5</v>
      </c>
    </row>
    <row r="39" spans="1:8" ht="15.75" customHeight="1">
      <c r="A39" s="89">
        <v>35</v>
      </c>
      <c r="B39" s="11">
        <v>20</v>
      </c>
      <c r="C39" s="27" t="s">
        <v>85</v>
      </c>
      <c r="D39" s="25" t="s">
        <v>86</v>
      </c>
      <c r="E39" s="87">
        <v>0.0015379050925925924</v>
      </c>
      <c r="F39" s="88">
        <v>0.0005208333333333333</v>
      </c>
      <c r="G39" s="87">
        <v>0.0020587384259259257</v>
      </c>
      <c r="H39" s="73">
        <v>1</v>
      </c>
    </row>
    <row r="40" spans="1:8" ht="15.75" customHeight="1">
      <c r="A40" s="89">
        <v>36</v>
      </c>
      <c r="B40" s="11">
        <v>15</v>
      </c>
      <c r="C40" s="24" t="s">
        <v>78</v>
      </c>
      <c r="D40" s="25" t="s">
        <v>76</v>
      </c>
      <c r="E40" s="87">
        <v>0.001407199074074074</v>
      </c>
      <c r="F40" s="88">
        <v>0.0006944444444444445</v>
      </c>
      <c r="G40" s="87">
        <v>0.0021016435185185183</v>
      </c>
      <c r="H40" s="73">
        <v>0.5</v>
      </c>
    </row>
    <row r="41" spans="1:8" ht="15.75" customHeight="1">
      <c r="A41" s="20"/>
      <c r="B41" s="90"/>
      <c r="C41" s="36"/>
      <c r="D41" s="37"/>
      <c r="E41" s="37"/>
      <c r="F41" s="37"/>
      <c r="G41" s="37"/>
      <c r="H41" s="91"/>
    </row>
    <row r="42" spans="1:8" ht="27" customHeight="1">
      <c r="A42" s="20" t="s">
        <v>38</v>
      </c>
      <c r="B42" s="106" t="s">
        <v>39</v>
      </c>
      <c r="C42" s="106"/>
      <c r="D42" s="106"/>
      <c r="E42" s="106"/>
      <c r="F42" s="106"/>
      <c r="G42" s="106"/>
      <c r="H42" s="106"/>
    </row>
    <row r="43" spans="1:8" ht="15.75" customHeight="1">
      <c r="A43" s="20"/>
      <c r="B43" s="21"/>
      <c r="C43" s="21"/>
      <c r="D43" s="21"/>
      <c r="E43" s="21"/>
      <c r="F43" s="21"/>
      <c r="G43" s="21"/>
      <c r="H43" s="21"/>
    </row>
    <row r="44" spans="1:8" ht="15.75" customHeight="1">
      <c r="A44" s="92"/>
      <c r="B44" s="93"/>
      <c r="H44" s="94"/>
    </row>
    <row r="45" spans="1:8" ht="15.75" customHeight="1">
      <c r="A45" s="12"/>
      <c r="B45" s="13"/>
      <c r="D45" s="13"/>
      <c r="E45" s="13"/>
      <c r="F45" s="13"/>
      <c r="G45" s="13"/>
      <c r="H45" s="14"/>
    </row>
    <row r="46" spans="3:8" s="95" customFormat="1" ht="15.75" customHeight="1">
      <c r="C46" s="96" t="s">
        <v>7</v>
      </c>
      <c r="D46" s="96" t="s">
        <v>112</v>
      </c>
      <c r="E46" s="96"/>
      <c r="F46" s="96"/>
      <c r="G46" s="96"/>
      <c r="H46" s="97"/>
    </row>
    <row r="47" spans="2:8" ht="15">
      <c r="B47" s="2"/>
      <c r="C47" s="2"/>
      <c r="D47" s="2"/>
      <c r="E47" s="2"/>
      <c r="F47" s="2"/>
      <c r="G47" s="2"/>
      <c r="H47" s="3"/>
    </row>
  </sheetData>
  <sheetProtection/>
  <mergeCells count="10">
    <mergeCell ref="B42:H42"/>
    <mergeCell ref="A1:H1"/>
    <mergeCell ref="A3:A4"/>
    <mergeCell ref="B3:B4"/>
    <mergeCell ref="C3:C4"/>
    <mergeCell ref="D3:D4"/>
    <mergeCell ref="H3:H4"/>
    <mergeCell ref="E3:E4"/>
    <mergeCell ref="F3:F4"/>
    <mergeCell ref="G3:G4"/>
  </mergeCells>
  <printOptions horizontalCentered="1"/>
  <pageMargins left="0.5118110236220472" right="0.31496062992125984" top="0.5511811023622047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2" width="8.7109375" style="0" customWidth="1"/>
    <col min="3" max="3" width="33.7109375" style="0" customWidth="1"/>
    <col min="4" max="4" width="21.421875" style="0" bestFit="1" customWidth="1"/>
    <col min="5" max="5" width="13.28125" style="0" hidden="1" customWidth="1"/>
    <col min="6" max="6" width="7.7109375" style="1" customWidth="1"/>
  </cols>
  <sheetData>
    <row r="1" spans="1:6" ht="15.75" customHeight="1">
      <c r="A1" s="108" t="s">
        <v>35</v>
      </c>
      <c r="B1" s="108"/>
      <c r="C1" s="108"/>
      <c r="D1" s="108"/>
      <c r="E1" s="108"/>
      <c r="F1" s="108"/>
    </row>
    <row r="2" spans="2:6" ht="15.75" customHeight="1">
      <c r="B2" s="2"/>
      <c r="C2" s="2"/>
      <c r="D2" s="2"/>
      <c r="E2" s="2"/>
      <c r="F2" s="3"/>
    </row>
    <row r="3" spans="1:6" ht="15.75" customHeight="1">
      <c r="A3" s="102" t="s">
        <v>0</v>
      </c>
      <c r="B3" s="111" t="s">
        <v>27</v>
      </c>
      <c r="C3" s="102" t="s">
        <v>2</v>
      </c>
      <c r="D3" s="102" t="s">
        <v>3</v>
      </c>
      <c r="E3" s="7" t="s">
        <v>8</v>
      </c>
      <c r="F3" s="117" t="s">
        <v>31</v>
      </c>
    </row>
    <row r="4" spans="1:6" ht="15.75" customHeight="1">
      <c r="A4" s="116"/>
      <c r="B4" s="112"/>
      <c r="C4" s="116"/>
      <c r="D4" s="116"/>
      <c r="E4" s="8" t="s">
        <v>9</v>
      </c>
      <c r="F4" s="118"/>
    </row>
    <row r="5" spans="1:6" ht="15.75" customHeight="1">
      <c r="A5" s="23">
        <v>1</v>
      </c>
      <c r="B5" s="11">
        <v>1</v>
      </c>
      <c r="C5" s="24" t="s">
        <v>55</v>
      </c>
      <c r="D5" s="25" t="s">
        <v>56</v>
      </c>
      <c r="E5" s="26">
        <v>14</v>
      </c>
      <c r="F5" s="73">
        <v>7</v>
      </c>
    </row>
    <row r="6" spans="1:6" ht="15.75" customHeight="1">
      <c r="A6" s="23">
        <v>2</v>
      </c>
      <c r="B6" s="11">
        <v>2</v>
      </c>
      <c r="C6" s="24" t="s">
        <v>57</v>
      </c>
      <c r="D6" s="25" t="s">
        <v>58</v>
      </c>
      <c r="E6" s="26">
        <v>18</v>
      </c>
      <c r="F6" s="73">
        <v>9</v>
      </c>
    </row>
    <row r="7" spans="1:6" ht="15.75" customHeight="1">
      <c r="A7" s="23">
        <v>3</v>
      </c>
      <c r="B7" s="11">
        <v>3</v>
      </c>
      <c r="C7" s="27" t="s">
        <v>59</v>
      </c>
      <c r="D7" s="25" t="s">
        <v>60</v>
      </c>
      <c r="E7" s="26">
        <v>18</v>
      </c>
      <c r="F7" s="73">
        <v>9</v>
      </c>
    </row>
    <row r="8" spans="1:6" ht="15.75" customHeight="1">
      <c r="A8" s="23">
        <v>4</v>
      </c>
      <c r="B8" s="11">
        <v>4</v>
      </c>
      <c r="C8" s="27" t="s">
        <v>61</v>
      </c>
      <c r="D8" s="25" t="s">
        <v>62</v>
      </c>
      <c r="E8" s="26">
        <v>19</v>
      </c>
      <c r="F8" s="73">
        <v>9.5</v>
      </c>
    </row>
    <row r="9" spans="1:6" ht="15.75" customHeight="1">
      <c r="A9" s="23">
        <v>5</v>
      </c>
      <c r="B9" s="11">
        <v>5</v>
      </c>
      <c r="C9" s="24" t="s">
        <v>63</v>
      </c>
      <c r="D9" s="25" t="s">
        <v>53</v>
      </c>
      <c r="E9" s="26">
        <v>13</v>
      </c>
      <c r="F9" s="73">
        <v>6.5</v>
      </c>
    </row>
    <row r="10" spans="1:6" ht="15.75" customHeight="1">
      <c r="A10" s="23">
        <v>6</v>
      </c>
      <c r="B10" s="11">
        <v>6</v>
      </c>
      <c r="C10" s="24" t="s">
        <v>110</v>
      </c>
      <c r="D10" s="25" t="s">
        <v>64</v>
      </c>
      <c r="E10" s="26">
        <v>22</v>
      </c>
      <c r="F10" s="73">
        <v>11</v>
      </c>
    </row>
    <row r="11" spans="1:6" ht="15.75" customHeight="1">
      <c r="A11" s="23">
        <v>7</v>
      </c>
      <c r="B11" s="11">
        <v>7</v>
      </c>
      <c r="C11" s="24" t="s">
        <v>65</v>
      </c>
      <c r="D11" s="25" t="s">
        <v>66</v>
      </c>
      <c r="E11" s="26">
        <v>16</v>
      </c>
      <c r="F11" s="73">
        <v>8</v>
      </c>
    </row>
    <row r="12" spans="1:6" ht="15.75" customHeight="1">
      <c r="A12" s="23">
        <v>8</v>
      </c>
      <c r="B12" s="11">
        <v>8</v>
      </c>
      <c r="C12" s="24" t="s">
        <v>67</v>
      </c>
      <c r="D12" s="25" t="s">
        <v>68</v>
      </c>
      <c r="E12" s="26">
        <v>17</v>
      </c>
      <c r="F12" s="73">
        <v>8.5</v>
      </c>
    </row>
    <row r="13" spans="1:6" ht="15.75" customHeight="1">
      <c r="A13" s="23">
        <v>9</v>
      </c>
      <c r="B13" s="11">
        <v>9</v>
      </c>
      <c r="C13" s="24" t="s">
        <v>69</v>
      </c>
      <c r="D13" s="28" t="s">
        <v>64</v>
      </c>
      <c r="E13" s="26">
        <v>26</v>
      </c>
      <c r="F13" s="73">
        <v>13</v>
      </c>
    </row>
    <row r="14" spans="1:6" ht="15.75" customHeight="1">
      <c r="A14" s="23">
        <v>10</v>
      </c>
      <c r="B14" s="11">
        <v>10</v>
      </c>
      <c r="C14" s="24" t="s">
        <v>70</v>
      </c>
      <c r="D14" s="28" t="s">
        <v>71</v>
      </c>
      <c r="E14" s="26">
        <v>17</v>
      </c>
      <c r="F14" s="73">
        <v>8.5</v>
      </c>
    </row>
    <row r="15" spans="1:6" ht="15.75" customHeight="1">
      <c r="A15" s="23">
        <v>11</v>
      </c>
      <c r="B15" s="11">
        <v>11</v>
      </c>
      <c r="C15" s="27" t="s">
        <v>72</v>
      </c>
      <c r="D15" s="25" t="s">
        <v>73</v>
      </c>
      <c r="E15" s="26">
        <v>18</v>
      </c>
      <c r="F15" s="73">
        <v>9</v>
      </c>
    </row>
    <row r="16" spans="1:6" ht="15.75" customHeight="1">
      <c r="A16" s="23">
        <v>12</v>
      </c>
      <c r="B16" s="11">
        <v>12</v>
      </c>
      <c r="C16" s="27" t="s">
        <v>74</v>
      </c>
      <c r="D16" s="25" t="s">
        <v>26</v>
      </c>
      <c r="E16" s="26">
        <v>19</v>
      </c>
      <c r="F16" s="73">
        <v>9.5</v>
      </c>
    </row>
    <row r="17" spans="1:6" ht="15.75" customHeight="1">
      <c r="A17" s="23">
        <v>13</v>
      </c>
      <c r="B17" s="11">
        <v>13</v>
      </c>
      <c r="C17" s="24" t="s">
        <v>75</v>
      </c>
      <c r="D17" s="25" t="s">
        <v>76</v>
      </c>
      <c r="E17" s="26">
        <v>18</v>
      </c>
      <c r="F17" s="73">
        <v>9</v>
      </c>
    </row>
    <row r="18" spans="1:6" ht="15.75" customHeight="1">
      <c r="A18" s="23">
        <v>14</v>
      </c>
      <c r="B18" s="11">
        <v>14</v>
      </c>
      <c r="C18" s="24" t="s">
        <v>77</v>
      </c>
      <c r="D18" s="25" t="s">
        <v>56</v>
      </c>
      <c r="E18" s="26">
        <v>20</v>
      </c>
      <c r="F18" s="73">
        <v>10</v>
      </c>
    </row>
    <row r="19" spans="1:6" ht="15.75" customHeight="1">
      <c r="A19" s="23">
        <v>15</v>
      </c>
      <c r="B19" s="11">
        <v>15</v>
      </c>
      <c r="C19" s="24" t="s">
        <v>78</v>
      </c>
      <c r="D19" s="25" t="s">
        <v>76</v>
      </c>
      <c r="E19" s="26">
        <v>15</v>
      </c>
      <c r="F19" s="73">
        <v>7.5</v>
      </c>
    </row>
    <row r="20" spans="1:6" ht="15.75" customHeight="1">
      <c r="A20" s="23">
        <v>16</v>
      </c>
      <c r="B20" s="11">
        <v>16</v>
      </c>
      <c r="C20" s="24" t="s">
        <v>79</v>
      </c>
      <c r="D20" s="25" t="s">
        <v>80</v>
      </c>
      <c r="E20" s="26">
        <v>11</v>
      </c>
      <c r="F20" s="73">
        <v>5.5</v>
      </c>
    </row>
    <row r="21" spans="1:6" ht="15.75" customHeight="1">
      <c r="A21" s="23">
        <v>17</v>
      </c>
      <c r="B21" s="11">
        <v>17</v>
      </c>
      <c r="C21" s="24" t="s">
        <v>81</v>
      </c>
      <c r="D21" s="25" t="s">
        <v>71</v>
      </c>
      <c r="E21" s="26">
        <v>18</v>
      </c>
      <c r="F21" s="73">
        <v>9</v>
      </c>
    </row>
    <row r="22" spans="1:6" ht="15.75" customHeight="1">
      <c r="A22" s="23">
        <v>18</v>
      </c>
      <c r="B22" s="11">
        <v>18</v>
      </c>
      <c r="C22" s="24" t="s">
        <v>82</v>
      </c>
      <c r="D22" s="25" t="s">
        <v>58</v>
      </c>
      <c r="E22" s="26">
        <v>24</v>
      </c>
      <c r="F22" s="73">
        <v>12</v>
      </c>
    </row>
    <row r="23" spans="1:6" ht="15.75" customHeight="1">
      <c r="A23" s="23">
        <v>19</v>
      </c>
      <c r="B23" s="11">
        <v>19</v>
      </c>
      <c r="C23" s="27" t="s">
        <v>83</v>
      </c>
      <c r="D23" s="25" t="s">
        <v>84</v>
      </c>
      <c r="E23" s="26">
        <v>19</v>
      </c>
      <c r="F23" s="73">
        <v>9.5</v>
      </c>
    </row>
    <row r="24" spans="1:6" ht="15.75" customHeight="1">
      <c r="A24" s="23">
        <v>20</v>
      </c>
      <c r="B24" s="11">
        <v>20</v>
      </c>
      <c r="C24" s="27" t="s">
        <v>85</v>
      </c>
      <c r="D24" s="25" t="s">
        <v>86</v>
      </c>
      <c r="E24" s="26">
        <v>17</v>
      </c>
      <c r="F24" s="73">
        <v>8.5</v>
      </c>
    </row>
    <row r="25" spans="1:6" ht="15.75" customHeight="1">
      <c r="A25" s="23">
        <v>21</v>
      </c>
      <c r="B25" s="11">
        <v>21</v>
      </c>
      <c r="C25" s="27" t="s">
        <v>87</v>
      </c>
      <c r="D25" s="25" t="s">
        <v>88</v>
      </c>
      <c r="E25" s="26">
        <v>20</v>
      </c>
      <c r="F25" s="73">
        <v>10</v>
      </c>
    </row>
    <row r="26" spans="1:6" ht="15.75" customHeight="1">
      <c r="A26" s="23">
        <v>22</v>
      </c>
      <c r="B26" s="11">
        <v>22</v>
      </c>
      <c r="C26" s="27" t="s">
        <v>89</v>
      </c>
      <c r="D26" s="25" t="s">
        <v>90</v>
      </c>
      <c r="E26" s="26">
        <v>20</v>
      </c>
      <c r="F26" s="73">
        <v>10</v>
      </c>
    </row>
    <row r="27" spans="1:6" ht="15.75" customHeight="1">
      <c r="A27" s="23">
        <v>23</v>
      </c>
      <c r="B27" s="11">
        <v>23</v>
      </c>
      <c r="C27" s="27" t="s">
        <v>91</v>
      </c>
      <c r="D27" s="25" t="s">
        <v>26</v>
      </c>
      <c r="E27" s="26">
        <v>16</v>
      </c>
      <c r="F27" s="73">
        <v>8</v>
      </c>
    </row>
    <row r="28" spans="1:6" ht="15.75" customHeight="1">
      <c r="A28" s="23">
        <v>24</v>
      </c>
      <c r="B28" s="11">
        <v>24</v>
      </c>
      <c r="C28" s="27" t="s">
        <v>92</v>
      </c>
      <c r="D28" s="25" t="s">
        <v>80</v>
      </c>
      <c r="E28" s="26">
        <v>13</v>
      </c>
      <c r="F28" s="73">
        <v>6.5</v>
      </c>
    </row>
    <row r="29" spans="1:6" ht="15.75" customHeight="1">
      <c r="A29" s="23">
        <v>25</v>
      </c>
      <c r="B29" s="11">
        <v>25</v>
      </c>
      <c r="C29" s="27" t="s">
        <v>93</v>
      </c>
      <c r="D29" s="25" t="s">
        <v>53</v>
      </c>
      <c r="E29" s="26">
        <v>18</v>
      </c>
      <c r="F29" s="73">
        <v>9</v>
      </c>
    </row>
    <row r="30" spans="1:6" ht="15.75" customHeight="1">
      <c r="A30" s="23">
        <v>26</v>
      </c>
      <c r="B30" s="11">
        <v>26</v>
      </c>
      <c r="C30" s="27" t="s">
        <v>94</v>
      </c>
      <c r="D30" s="25" t="s">
        <v>86</v>
      </c>
      <c r="E30" s="26">
        <v>24</v>
      </c>
      <c r="F30" s="73">
        <v>12</v>
      </c>
    </row>
    <row r="31" spans="1:6" ht="15.75" customHeight="1">
      <c r="A31" s="23">
        <v>27</v>
      </c>
      <c r="B31" s="11">
        <v>27</v>
      </c>
      <c r="C31" s="27" t="s">
        <v>95</v>
      </c>
      <c r="D31" s="25" t="s">
        <v>73</v>
      </c>
      <c r="E31" s="26">
        <v>27</v>
      </c>
      <c r="F31" s="73">
        <v>13.5</v>
      </c>
    </row>
    <row r="32" spans="1:6" ht="15.75" customHeight="1">
      <c r="A32" s="23">
        <v>28</v>
      </c>
      <c r="B32" s="11">
        <v>28</v>
      </c>
      <c r="C32" s="27" t="s">
        <v>96</v>
      </c>
      <c r="D32" s="25" t="s">
        <v>90</v>
      </c>
      <c r="E32" s="26">
        <v>21</v>
      </c>
      <c r="F32" s="73">
        <v>10.5</v>
      </c>
    </row>
    <row r="33" spans="1:6" ht="15.75" customHeight="1">
      <c r="A33" s="23">
        <v>29</v>
      </c>
      <c r="B33" s="11">
        <v>29</v>
      </c>
      <c r="C33" s="27" t="s">
        <v>97</v>
      </c>
      <c r="D33" s="25" t="s">
        <v>68</v>
      </c>
      <c r="E33" s="26">
        <v>23</v>
      </c>
      <c r="F33" s="73">
        <v>11.5</v>
      </c>
    </row>
    <row r="34" spans="1:6" ht="15.75" customHeight="1">
      <c r="A34" s="23">
        <v>30</v>
      </c>
      <c r="B34" s="11">
        <v>30</v>
      </c>
      <c r="C34" s="27" t="s">
        <v>98</v>
      </c>
      <c r="D34" s="25" t="s">
        <v>88</v>
      </c>
      <c r="E34" s="26">
        <v>16</v>
      </c>
      <c r="F34" s="73">
        <v>8</v>
      </c>
    </row>
    <row r="35" spans="1:6" ht="15.75" customHeight="1">
      <c r="A35" s="23">
        <v>31</v>
      </c>
      <c r="B35" s="11">
        <v>31</v>
      </c>
      <c r="C35" s="27" t="s">
        <v>99</v>
      </c>
      <c r="D35" s="25" t="s">
        <v>84</v>
      </c>
      <c r="E35" s="26">
        <v>18</v>
      </c>
      <c r="F35" s="73">
        <v>9</v>
      </c>
    </row>
    <row r="36" spans="1:6" ht="15.75" customHeight="1">
      <c r="A36" s="23">
        <v>32</v>
      </c>
      <c r="B36" s="11">
        <v>32</v>
      </c>
      <c r="C36" s="27" t="s">
        <v>100</v>
      </c>
      <c r="D36" s="25" t="s">
        <v>62</v>
      </c>
      <c r="E36" s="26">
        <v>14</v>
      </c>
      <c r="F36" s="73">
        <v>7</v>
      </c>
    </row>
    <row r="37" spans="1:6" ht="15.75" customHeight="1">
      <c r="A37" s="23">
        <v>33</v>
      </c>
      <c r="B37" s="11">
        <v>33</v>
      </c>
      <c r="C37" s="24" t="s">
        <v>101</v>
      </c>
      <c r="D37" s="25" t="s">
        <v>60</v>
      </c>
      <c r="E37" s="26">
        <v>19</v>
      </c>
      <c r="F37" s="73">
        <v>9.5</v>
      </c>
    </row>
    <row r="38" spans="1:6" ht="15.75" customHeight="1">
      <c r="A38" s="23">
        <v>34</v>
      </c>
      <c r="B38" s="11">
        <v>34</v>
      </c>
      <c r="C38" s="24" t="s">
        <v>102</v>
      </c>
      <c r="D38" s="25" t="s">
        <v>66</v>
      </c>
      <c r="E38" s="26">
        <v>15</v>
      </c>
      <c r="F38" s="73">
        <v>7.5</v>
      </c>
    </row>
    <row r="39" spans="1:6" ht="15.75" customHeight="1">
      <c r="A39" s="23">
        <v>35</v>
      </c>
      <c r="B39" s="11">
        <v>35</v>
      </c>
      <c r="C39" s="24" t="s">
        <v>103</v>
      </c>
      <c r="D39" s="25" t="s">
        <v>104</v>
      </c>
      <c r="E39" s="26">
        <v>14</v>
      </c>
      <c r="F39" s="73">
        <v>7</v>
      </c>
    </row>
    <row r="40" spans="1:6" ht="15.75" customHeight="1">
      <c r="A40" s="23">
        <v>36</v>
      </c>
      <c r="B40" s="11">
        <v>36</v>
      </c>
      <c r="C40" s="24" t="s">
        <v>105</v>
      </c>
      <c r="D40" s="25" t="s">
        <v>104</v>
      </c>
      <c r="E40" s="26">
        <v>20</v>
      </c>
      <c r="F40" s="73">
        <v>10</v>
      </c>
    </row>
    <row r="41" spans="1:6" ht="15.75" customHeight="1">
      <c r="A41" s="20"/>
      <c r="B41" s="35"/>
      <c r="C41" s="36"/>
      <c r="D41" s="37"/>
      <c r="E41" s="38"/>
      <c r="F41" s="39"/>
    </row>
    <row r="42" spans="1:6" ht="15.75" customHeight="1">
      <c r="A42" s="20" t="s">
        <v>38</v>
      </c>
      <c r="B42" s="106" t="s">
        <v>39</v>
      </c>
      <c r="C42" s="106"/>
      <c r="D42" s="106"/>
      <c r="E42" s="106"/>
      <c r="F42" s="106"/>
    </row>
    <row r="43" spans="1:6" ht="15.75" customHeight="1">
      <c r="A43" s="20"/>
      <c r="B43" s="21"/>
      <c r="C43" s="21"/>
      <c r="D43" s="21"/>
      <c r="E43" s="21"/>
      <c r="F43" s="21"/>
    </row>
    <row r="44" spans="1:6" ht="15.75" customHeight="1">
      <c r="A44" s="29"/>
      <c r="B44" s="30"/>
      <c r="C44" s="32" t="s">
        <v>7</v>
      </c>
      <c r="D44" s="120" t="s">
        <v>37</v>
      </c>
      <c r="E44" s="120"/>
      <c r="F44" s="31"/>
    </row>
    <row r="45" spans="1:6" ht="15.75" customHeight="1">
      <c r="A45" s="12"/>
      <c r="B45" s="13"/>
      <c r="D45" s="13"/>
      <c r="E45" s="13"/>
      <c r="F45" s="14"/>
    </row>
    <row r="46" spans="2:6" ht="15.75" customHeight="1">
      <c r="B46" s="2"/>
      <c r="C46" s="2"/>
      <c r="D46" s="2"/>
      <c r="E46" s="2"/>
      <c r="F46" s="3"/>
    </row>
    <row r="47" spans="2:6" ht="15">
      <c r="B47" s="2"/>
      <c r="C47" s="2"/>
      <c r="D47" s="2"/>
      <c r="E47" s="2"/>
      <c r="F47" s="3"/>
    </row>
  </sheetData>
  <sheetProtection/>
  <mergeCells count="8">
    <mergeCell ref="D44:E44"/>
    <mergeCell ref="A1:F1"/>
    <mergeCell ref="C3:C4"/>
    <mergeCell ref="D3:D4"/>
    <mergeCell ref="F3:F4"/>
    <mergeCell ref="A3:A4"/>
    <mergeCell ref="B3:B4"/>
    <mergeCell ref="B42:F4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8.7109375" style="0" customWidth="1"/>
    <col min="3" max="3" width="31.28125" style="0" bestFit="1" customWidth="1"/>
    <col min="4" max="4" width="21.421875" style="0" bestFit="1" customWidth="1"/>
    <col min="5" max="5" width="11.57421875" style="0" customWidth="1"/>
    <col min="6" max="6" width="7.7109375" style="1" customWidth="1"/>
  </cols>
  <sheetData>
    <row r="1" spans="1:6" ht="15.75" customHeight="1">
      <c r="A1" s="108" t="s">
        <v>10</v>
      </c>
      <c r="B1" s="108"/>
      <c r="C1" s="108"/>
      <c r="D1" s="108"/>
      <c r="E1" s="108"/>
      <c r="F1" s="108"/>
    </row>
    <row r="2" spans="1:6" ht="15.75" customHeight="1">
      <c r="A2" s="10"/>
      <c r="B2" s="10"/>
      <c r="C2" s="10"/>
      <c r="D2" s="10"/>
      <c r="E2" s="10"/>
      <c r="F2" s="16"/>
    </row>
    <row r="3" spans="1:6" ht="15.75" customHeight="1">
      <c r="A3" s="102" t="s">
        <v>0</v>
      </c>
      <c r="B3" s="111" t="s">
        <v>27</v>
      </c>
      <c r="C3" s="102" t="s">
        <v>2</v>
      </c>
      <c r="D3" s="102" t="s">
        <v>3</v>
      </c>
      <c r="E3" s="7" t="s">
        <v>28</v>
      </c>
      <c r="F3" s="122" t="s">
        <v>4</v>
      </c>
    </row>
    <row r="4" spans="1:6" ht="15.75" customHeight="1">
      <c r="A4" s="116"/>
      <c r="B4" s="112"/>
      <c r="C4" s="103"/>
      <c r="D4" s="103"/>
      <c r="E4" s="8" t="s">
        <v>29</v>
      </c>
      <c r="F4" s="123"/>
    </row>
    <row r="5" spans="1:12" ht="15.75" customHeight="1">
      <c r="A5" s="9">
        <v>1</v>
      </c>
      <c r="B5" s="11">
        <v>1</v>
      </c>
      <c r="C5" s="24" t="s">
        <v>55</v>
      </c>
      <c r="D5" s="25" t="s">
        <v>56</v>
      </c>
      <c r="E5" s="26">
        <v>69.34</v>
      </c>
      <c r="F5" s="18">
        <v>17</v>
      </c>
      <c r="J5" s="59" t="s">
        <v>48</v>
      </c>
      <c r="K5" s="59"/>
      <c r="L5" s="59"/>
    </row>
    <row r="6" spans="1:12" ht="15.75" customHeight="1">
      <c r="A6" s="9">
        <v>2</v>
      </c>
      <c r="B6" s="11">
        <v>2</v>
      </c>
      <c r="C6" s="24" t="s">
        <v>57</v>
      </c>
      <c r="D6" s="25" t="s">
        <v>58</v>
      </c>
      <c r="E6" s="26">
        <v>74.89</v>
      </c>
      <c r="F6" s="18">
        <v>16</v>
      </c>
      <c r="J6" s="59" t="s">
        <v>49</v>
      </c>
      <c r="K6" s="59"/>
      <c r="L6" s="59"/>
    </row>
    <row r="7" spans="1:12" ht="15.75" customHeight="1">
      <c r="A7" s="9">
        <v>3</v>
      </c>
      <c r="B7" s="11">
        <v>3</v>
      </c>
      <c r="C7" s="27" t="s">
        <v>59</v>
      </c>
      <c r="D7" s="25" t="s">
        <v>60</v>
      </c>
      <c r="E7" s="9">
        <v>91.27</v>
      </c>
      <c r="F7" s="18">
        <v>11</v>
      </c>
      <c r="J7" s="59" t="s">
        <v>50</v>
      </c>
      <c r="K7" s="59"/>
      <c r="L7" s="59"/>
    </row>
    <row r="8" spans="1:6" ht="15.75" customHeight="1">
      <c r="A8" s="9">
        <v>4</v>
      </c>
      <c r="B8" s="11">
        <v>4</v>
      </c>
      <c r="C8" s="27" t="s">
        <v>61</v>
      </c>
      <c r="D8" s="25" t="s">
        <v>62</v>
      </c>
      <c r="E8" s="9">
        <v>72.45</v>
      </c>
      <c r="F8" s="18">
        <v>16.5</v>
      </c>
    </row>
    <row r="9" spans="1:6" ht="15.75" customHeight="1">
      <c r="A9" s="9">
        <v>5</v>
      </c>
      <c r="B9" s="11">
        <v>5</v>
      </c>
      <c r="C9" s="24" t="s">
        <v>63</v>
      </c>
      <c r="D9" s="25" t="s">
        <v>53</v>
      </c>
      <c r="E9" s="9">
        <v>76.99</v>
      </c>
      <c r="F9" s="18">
        <v>15</v>
      </c>
    </row>
    <row r="10" spans="1:6" ht="15.75" customHeight="1">
      <c r="A10" s="9">
        <v>6</v>
      </c>
      <c r="B10" s="11">
        <v>6</v>
      </c>
      <c r="C10" s="24" t="s">
        <v>110</v>
      </c>
      <c r="D10" s="25" t="s">
        <v>64</v>
      </c>
      <c r="E10" s="26">
        <v>76.03</v>
      </c>
      <c r="F10" s="18">
        <v>15.5</v>
      </c>
    </row>
    <row r="11" spans="1:6" ht="15.75" customHeight="1">
      <c r="A11" s="9">
        <v>7</v>
      </c>
      <c r="B11" s="11">
        <v>7</v>
      </c>
      <c r="C11" s="24" t="s">
        <v>65</v>
      </c>
      <c r="D11" s="25" t="s">
        <v>66</v>
      </c>
      <c r="E11" s="9">
        <v>93.29</v>
      </c>
      <c r="F11" s="18">
        <v>9.5</v>
      </c>
    </row>
    <row r="12" spans="1:6" ht="15.75" customHeight="1">
      <c r="A12" s="9">
        <v>8</v>
      </c>
      <c r="B12" s="11">
        <v>8</v>
      </c>
      <c r="C12" s="24" t="s">
        <v>67</v>
      </c>
      <c r="D12" s="25" t="s">
        <v>68</v>
      </c>
      <c r="E12" s="9">
        <v>108.01</v>
      </c>
      <c r="F12" s="18">
        <v>5</v>
      </c>
    </row>
    <row r="13" spans="1:6" ht="15.75" customHeight="1">
      <c r="A13" s="9">
        <v>9</v>
      </c>
      <c r="B13" s="11">
        <v>9</v>
      </c>
      <c r="C13" s="24" t="s">
        <v>69</v>
      </c>
      <c r="D13" s="28" t="s">
        <v>64</v>
      </c>
      <c r="E13" s="9">
        <v>78.72</v>
      </c>
      <c r="F13" s="18">
        <v>14.5</v>
      </c>
    </row>
    <row r="14" spans="1:6" ht="15.75" customHeight="1">
      <c r="A14" s="9">
        <v>10</v>
      </c>
      <c r="B14" s="11">
        <v>10</v>
      </c>
      <c r="C14" s="24" t="s">
        <v>70</v>
      </c>
      <c r="D14" s="28" t="s">
        <v>71</v>
      </c>
      <c r="E14" s="9">
        <v>102.83</v>
      </c>
      <c r="F14" s="18">
        <v>6.5</v>
      </c>
    </row>
    <row r="15" spans="1:6" ht="15.75" customHeight="1">
      <c r="A15" s="9">
        <v>11</v>
      </c>
      <c r="B15" s="11">
        <v>11</v>
      </c>
      <c r="C15" s="27" t="s">
        <v>72</v>
      </c>
      <c r="D15" s="25" t="s">
        <v>73</v>
      </c>
      <c r="E15" s="9">
        <v>82.66</v>
      </c>
      <c r="F15" s="18">
        <v>14</v>
      </c>
    </row>
    <row r="16" spans="1:6" ht="15.75" customHeight="1">
      <c r="A16" s="9">
        <v>12</v>
      </c>
      <c r="B16" s="11">
        <v>12</v>
      </c>
      <c r="C16" s="27" t="s">
        <v>74</v>
      </c>
      <c r="D16" s="25" t="s">
        <v>26</v>
      </c>
      <c r="E16" s="9">
        <v>126.68</v>
      </c>
      <c r="F16" s="18">
        <v>2.5</v>
      </c>
    </row>
    <row r="17" spans="1:6" ht="15.75" customHeight="1">
      <c r="A17" s="9">
        <v>13</v>
      </c>
      <c r="B17" s="11">
        <v>13</v>
      </c>
      <c r="C17" s="24" t="s">
        <v>75</v>
      </c>
      <c r="D17" s="25" t="s">
        <v>76</v>
      </c>
      <c r="E17" s="26">
        <v>134.48</v>
      </c>
      <c r="F17" s="18">
        <v>2</v>
      </c>
    </row>
    <row r="18" spans="1:6" ht="15.75" customHeight="1">
      <c r="A18" s="9">
        <v>14</v>
      </c>
      <c r="B18" s="11">
        <v>14</v>
      </c>
      <c r="C18" s="24" t="s">
        <v>77</v>
      </c>
      <c r="D18" s="25" t="s">
        <v>56</v>
      </c>
      <c r="E18" s="9">
        <v>105.12</v>
      </c>
      <c r="F18" s="18">
        <v>6</v>
      </c>
    </row>
    <row r="19" spans="1:6" ht="15.75" customHeight="1">
      <c r="A19" s="9">
        <v>15</v>
      </c>
      <c r="B19" s="11">
        <v>15</v>
      </c>
      <c r="C19" s="24" t="s">
        <v>78</v>
      </c>
      <c r="D19" s="25" t="s">
        <v>76</v>
      </c>
      <c r="E19" s="9">
        <v>121.08</v>
      </c>
      <c r="F19" s="18">
        <v>4</v>
      </c>
    </row>
    <row r="20" spans="1:6" ht="15.75" customHeight="1">
      <c r="A20" s="9">
        <v>16</v>
      </c>
      <c r="B20" s="11">
        <v>16</v>
      </c>
      <c r="C20" s="24" t="s">
        <v>79</v>
      </c>
      <c r="D20" s="25" t="s">
        <v>80</v>
      </c>
      <c r="E20" s="9">
        <v>121.34</v>
      </c>
      <c r="F20" s="18">
        <v>3.5</v>
      </c>
    </row>
    <row r="21" spans="1:6" ht="15.75" customHeight="1">
      <c r="A21" s="9">
        <v>17</v>
      </c>
      <c r="B21" s="11">
        <v>17</v>
      </c>
      <c r="C21" s="24" t="s">
        <v>81</v>
      </c>
      <c r="D21" s="25" t="s">
        <v>71</v>
      </c>
      <c r="E21" s="9">
        <v>123.48</v>
      </c>
      <c r="F21" s="18">
        <v>3</v>
      </c>
    </row>
    <row r="22" spans="1:6" ht="15.75" customHeight="1">
      <c r="A22" s="9">
        <v>18</v>
      </c>
      <c r="B22" s="11">
        <v>18</v>
      </c>
      <c r="C22" s="24" t="s">
        <v>82</v>
      </c>
      <c r="D22" s="25" t="s">
        <v>58</v>
      </c>
      <c r="E22" s="9">
        <v>67.54</v>
      </c>
      <c r="F22" s="18">
        <v>18</v>
      </c>
    </row>
    <row r="23" spans="1:6" ht="15.75" customHeight="1">
      <c r="A23" s="9">
        <v>19</v>
      </c>
      <c r="B23" s="11">
        <v>19</v>
      </c>
      <c r="C23" s="27" t="s">
        <v>83</v>
      </c>
      <c r="D23" s="25" t="s">
        <v>84</v>
      </c>
      <c r="E23" s="9">
        <v>108.53</v>
      </c>
      <c r="F23" s="18">
        <v>4.5</v>
      </c>
    </row>
    <row r="24" spans="1:6" ht="15.75" customHeight="1">
      <c r="A24" s="9">
        <v>20</v>
      </c>
      <c r="B24" s="11">
        <v>20</v>
      </c>
      <c r="C24" s="27" t="s">
        <v>85</v>
      </c>
      <c r="D24" s="25" t="s">
        <v>86</v>
      </c>
      <c r="E24" s="26">
        <v>90.33</v>
      </c>
      <c r="F24" s="18">
        <v>12</v>
      </c>
    </row>
    <row r="25" spans="1:6" ht="15.75" customHeight="1">
      <c r="A25" s="9">
        <v>21</v>
      </c>
      <c r="B25" s="11">
        <v>21</v>
      </c>
      <c r="C25" s="27" t="s">
        <v>87</v>
      </c>
      <c r="D25" s="25" t="s">
        <v>88</v>
      </c>
      <c r="E25" s="26">
        <v>98.67</v>
      </c>
      <c r="F25" s="18">
        <v>7</v>
      </c>
    </row>
    <row r="26" spans="1:6" ht="15.75" customHeight="1">
      <c r="A26" s="9">
        <v>22</v>
      </c>
      <c r="B26" s="11">
        <v>22</v>
      </c>
      <c r="C26" s="27" t="s">
        <v>89</v>
      </c>
      <c r="D26" s="25" t="s">
        <v>90</v>
      </c>
      <c r="E26" s="9">
        <v>91.74</v>
      </c>
      <c r="F26" s="18">
        <v>10.5</v>
      </c>
    </row>
    <row r="27" spans="1:6" ht="15.75" customHeight="1">
      <c r="A27" s="9">
        <v>23</v>
      </c>
      <c r="B27" s="11">
        <v>23</v>
      </c>
      <c r="C27" s="27" t="s">
        <v>91</v>
      </c>
      <c r="D27" s="25" t="s">
        <v>26</v>
      </c>
      <c r="E27" s="26">
        <v>68.98</v>
      </c>
      <c r="F27" s="18">
        <v>17.5</v>
      </c>
    </row>
    <row r="28" spans="1:6" ht="15.75" customHeight="1">
      <c r="A28" s="9">
        <v>24</v>
      </c>
      <c r="B28" s="11">
        <v>24</v>
      </c>
      <c r="C28" s="27" t="s">
        <v>92</v>
      </c>
      <c r="D28" s="25" t="s">
        <v>80</v>
      </c>
      <c r="E28" s="9">
        <v>91.75</v>
      </c>
      <c r="F28" s="18">
        <v>10</v>
      </c>
    </row>
    <row r="29" spans="1:6" ht="15.75" customHeight="1">
      <c r="A29" s="9">
        <v>25</v>
      </c>
      <c r="B29" s="11">
        <v>25</v>
      </c>
      <c r="C29" s="27" t="s">
        <v>93</v>
      </c>
      <c r="D29" s="25" t="s">
        <v>53</v>
      </c>
      <c r="E29" s="9">
        <v>168.47</v>
      </c>
      <c r="F29" s="18">
        <v>1.5</v>
      </c>
    </row>
    <row r="30" spans="1:6" ht="15.75" customHeight="1">
      <c r="A30" s="9">
        <v>26</v>
      </c>
      <c r="B30" s="11">
        <v>26</v>
      </c>
      <c r="C30" s="27" t="s">
        <v>94</v>
      </c>
      <c r="D30" s="25" t="s">
        <v>86</v>
      </c>
      <c r="E30" s="9">
        <v>86.17</v>
      </c>
      <c r="F30" s="18">
        <v>12.5</v>
      </c>
    </row>
    <row r="31" spans="1:6" ht="15.75" customHeight="1">
      <c r="A31" s="9">
        <v>27</v>
      </c>
      <c r="B31" s="11">
        <v>27</v>
      </c>
      <c r="C31" s="27" t="s">
        <v>95</v>
      </c>
      <c r="D31" s="25" t="s">
        <v>73</v>
      </c>
      <c r="E31" s="9">
        <v>83.71</v>
      </c>
      <c r="F31" s="18">
        <v>13.5</v>
      </c>
    </row>
    <row r="32" spans="1:6" ht="15.75" customHeight="1">
      <c r="A32" s="9">
        <v>28</v>
      </c>
      <c r="B32" s="11">
        <v>28</v>
      </c>
      <c r="C32" s="27" t="s">
        <v>96</v>
      </c>
      <c r="D32" s="25" t="s">
        <v>90</v>
      </c>
      <c r="E32" s="9">
        <v>91.08</v>
      </c>
      <c r="F32" s="18">
        <v>11.5</v>
      </c>
    </row>
    <row r="33" spans="1:6" ht="15.75" customHeight="1">
      <c r="A33" s="9">
        <v>29</v>
      </c>
      <c r="B33" s="11">
        <v>29</v>
      </c>
      <c r="C33" s="27" t="s">
        <v>97</v>
      </c>
      <c r="D33" s="25" t="s">
        <v>68</v>
      </c>
      <c r="E33" s="9">
        <v>105.47</v>
      </c>
      <c r="F33" s="18">
        <v>5.5</v>
      </c>
    </row>
    <row r="34" spans="1:6" ht="15.75" customHeight="1">
      <c r="A34" s="9">
        <v>30</v>
      </c>
      <c r="B34" s="11">
        <v>30</v>
      </c>
      <c r="C34" s="27" t="s">
        <v>98</v>
      </c>
      <c r="D34" s="25" t="s">
        <v>88</v>
      </c>
      <c r="E34" s="9">
        <v>192.03</v>
      </c>
      <c r="F34" s="18">
        <v>0.5</v>
      </c>
    </row>
    <row r="35" spans="1:6" ht="15.75" customHeight="1">
      <c r="A35" s="9">
        <v>31</v>
      </c>
      <c r="B35" s="11">
        <v>31</v>
      </c>
      <c r="C35" s="27" t="s">
        <v>99</v>
      </c>
      <c r="D35" s="25" t="s">
        <v>84</v>
      </c>
      <c r="E35" s="9">
        <v>96.97</v>
      </c>
      <c r="F35" s="18">
        <v>7.5</v>
      </c>
    </row>
    <row r="36" spans="1:6" ht="15.75" customHeight="1">
      <c r="A36" s="9">
        <v>32</v>
      </c>
      <c r="B36" s="11">
        <v>32</v>
      </c>
      <c r="C36" s="27" t="s">
        <v>100</v>
      </c>
      <c r="D36" s="25" t="s">
        <v>62</v>
      </c>
      <c r="E36" s="26">
        <v>85.36</v>
      </c>
      <c r="F36" s="18">
        <v>13</v>
      </c>
    </row>
    <row r="37" spans="1:6" ht="15.75" customHeight="1">
      <c r="A37" s="9">
        <v>33</v>
      </c>
      <c r="B37" s="11">
        <v>33</v>
      </c>
      <c r="C37" s="24" t="s">
        <v>101</v>
      </c>
      <c r="D37" s="25" t="s">
        <v>60</v>
      </c>
      <c r="E37" s="26">
        <v>95.94</v>
      </c>
      <c r="F37" s="18">
        <v>8</v>
      </c>
    </row>
    <row r="38" spans="1:6" ht="15.75" customHeight="1">
      <c r="A38" s="9">
        <v>34</v>
      </c>
      <c r="B38" s="11">
        <v>34</v>
      </c>
      <c r="C38" s="24" t="s">
        <v>102</v>
      </c>
      <c r="D38" s="25" t="s">
        <v>66</v>
      </c>
      <c r="E38" s="26">
        <v>183.48</v>
      </c>
      <c r="F38" s="18">
        <v>1</v>
      </c>
    </row>
    <row r="39" spans="1:6" ht="15.75" customHeight="1">
      <c r="A39" s="9">
        <v>35</v>
      </c>
      <c r="B39" s="11">
        <v>35</v>
      </c>
      <c r="C39" s="24" t="s">
        <v>103</v>
      </c>
      <c r="D39" s="25" t="s">
        <v>104</v>
      </c>
      <c r="E39" s="9">
        <v>93.49</v>
      </c>
      <c r="F39" s="18">
        <v>9</v>
      </c>
    </row>
    <row r="40" spans="1:6" ht="15.75" customHeight="1">
      <c r="A40" s="9">
        <v>36</v>
      </c>
      <c r="B40" s="11">
        <v>36</v>
      </c>
      <c r="C40" s="24" t="s">
        <v>105</v>
      </c>
      <c r="D40" s="25" t="s">
        <v>104</v>
      </c>
      <c r="E40" s="9">
        <v>95.84</v>
      </c>
      <c r="F40" s="18">
        <v>8.5</v>
      </c>
    </row>
    <row r="41" spans="1:6" ht="15.75" customHeight="1">
      <c r="A41" s="10"/>
      <c r="B41" s="10"/>
      <c r="C41" s="10"/>
      <c r="D41" s="10"/>
      <c r="E41" s="10"/>
      <c r="F41" s="16"/>
    </row>
    <row r="42" spans="1:6" ht="15.75" customHeight="1">
      <c r="A42" s="10"/>
      <c r="B42" s="10"/>
      <c r="C42" s="19" t="s">
        <v>7</v>
      </c>
      <c r="D42" s="121" t="s">
        <v>37</v>
      </c>
      <c r="E42" s="121"/>
      <c r="F42" s="16"/>
    </row>
    <row r="43" spans="2:6" ht="15.75" customHeight="1">
      <c r="B43" s="2"/>
      <c r="C43" s="2"/>
      <c r="D43" s="2"/>
      <c r="E43" s="2"/>
      <c r="F43" s="3"/>
    </row>
    <row r="44" ht="15" customHeight="1"/>
    <row r="46" spans="3:4" ht="17.25">
      <c r="C46" s="4"/>
      <c r="D46" s="4"/>
    </row>
    <row r="47" spans="3:6" ht="17.25">
      <c r="C47" s="4"/>
      <c r="D47" s="4"/>
      <c r="E47" s="4"/>
      <c r="F47" s="5"/>
    </row>
  </sheetData>
  <sheetProtection/>
  <mergeCells count="7">
    <mergeCell ref="D42:E42"/>
    <mergeCell ref="A1:F1"/>
    <mergeCell ref="A3:A4"/>
    <mergeCell ref="B3:B4"/>
    <mergeCell ref="F3:F4"/>
    <mergeCell ref="C3:C4"/>
    <mergeCell ref="D3:D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  <rowBreaks count="1" manualBreakCount="1">
    <brk id="4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2" width="8.7109375" style="0" customWidth="1"/>
    <col min="3" max="3" width="31.28125" style="0" bestFit="1" customWidth="1"/>
    <col min="4" max="4" width="21.421875" style="0" bestFit="1" customWidth="1"/>
    <col min="5" max="5" width="6.57421875" style="0" hidden="1" customWidth="1"/>
    <col min="6" max="7" width="6.7109375" style="0" hidden="1" customWidth="1"/>
    <col min="8" max="8" width="7.00390625" style="0" hidden="1" customWidth="1"/>
    <col min="9" max="9" width="7.7109375" style="1" customWidth="1"/>
  </cols>
  <sheetData>
    <row r="1" spans="1:9" ht="15.75" customHeight="1">
      <c r="A1" s="108" t="s">
        <v>43</v>
      </c>
      <c r="B1" s="108"/>
      <c r="C1" s="108"/>
      <c r="D1" s="108"/>
      <c r="E1" s="108"/>
      <c r="F1" s="108"/>
      <c r="G1" s="108"/>
      <c r="H1" s="108"/>
      <c r="I1" s="108"/>
    </row>
    <row r="2" spans="1:9" ht="15.75" customHeight="1">
      <c r="A2" s="10"/>
      <c r="B2" s="50"/>
      <c r="C2" s="50"/>
      <c r="D2" s="50"/>
      <c r="E2" s="50"/>
      <c r="F2" s="50"/>
      <c r="G2" s="50"/>
      <c r="H2" s="50"/>
      <c r="I2" s="51"/>
    </row>
    <row r="3" spans="1:9" ht="15.75" customHeight="1">
      <c r="A3" s="109" t="s">
        <v>0</v>
      </c>
      <c r="B3" s="111" t="s">
        <v>27</v>
      </c>
      <c r="C3" s="102" t="s">
        <v>2</v>
      </c>
      <c r="D3" s="102" t="s">
        <v>3</v>
      </c>
      <c r="E3" s="111" t="s">
        <v>44</v>
      </c>
      <c r="F3" s="111" t="s">
        <v>45</v>
      </c>
      <c r="G3" s="111" t="s">
        <v>46</v>
      </c>
      <c r="H3" s="111" t="s">
        <v>47</v>
      </c>
      <c r="I3" s="122" t="s">
        <v>5</v>
      </c>
    </row>
    <row r="4" spans="1:9" ht="15.75" customHeight="1">
      <c r="A4" s="110"/>
      <c r="B4" s="112"/>
      <c r="C4" s="103"/>
      <c r="D4" s="103"/>
      <c r="E4" s="124"/>
      <c r="F4" s="124"/>
      <c r="G4" s="124"/>
      <c r="H4" s="124"/>
      <c r="I4" s="123"/>
    </row>
    <row r="5" spans="1:9" ht="15.75" customHeight="1">
      <c r="A5" s="9">
        <v>1</v>
      </c>
      <c r="B5" s="11">
        <v>1</v>
      </c>
      <c r="C5" s="24" t="s">
        <v>55</v>
      </c>
      <c r="D5" s="25" t="s">
        <v>56</v>
      </c>
      <c r="E5" s="53">
        <v>8</v>
      </c>
      <c r="F5" s="17">
        <v>7</v>
      </c>
      <c r="G5" s="17">
        <v>7</v>
      </c>
      <c r="H5" s="17">
        <v>6</v>
      </c>
      <c r="I5" s="18">
        <v>14</v>
      </c>
    </row>
    <row r="6" spans="1:9" ht="15.75" customHeight="1">
      <c r="A6" s="9">
        <v>2</v>
      </c>
      <c r="B6" s="11">
        <v>2</v>
      </c>
      <c r="C6" s="24" t="s">
        <v>57</v>
      </c>
      <c r="D6" s="25" t="s">
        <v>58</v>
      </c>
      <c r="E6" s="53">
        <v>6</v>
      </c>
      <c r="F6" s="17">
        <v>4</v>
      </c>
      <c r="G6" s="17">
        <v>5</v>
      </c>
      <c r="H6" s="17">
        <v>4</v>
      </c>
      <c r="I6" s="18">
        <v>9</v>
      </c>
    </row>
    <row r="7" spans="1:9" ht="15.75" customHeight="1">
      <c r="A7" s="9">
        <v>3</v>
      </c>
      <c r="B7" s="11">
        <v>3</v>
      </c>
      <c r="C7" s="27" t="s">
        <v>59</v>
      </c>
      <c r="D7" s="25" t="s">
        <v>60</v>
      </c>
      <c r="E7" s="53">
        <v>6</v>
      </c>
      <c r="F7" s="17">
        <v>6</v>
      </c>
      <c r="G7" s="17">
        <v>4</v>
      </c>
      <c r="H7" s="17">
        <v>8</v>
      </c>
      <c r="I7" s="18">
        <v>12</v>
      </c>
    </row>
    <row r="8" spans="1:9" ht="15.75" customHeight="1">
      <c r="A8" s="9">
        <v>4</v>
      </c>
      <c r="B8" s="11">
        <v>4</v>
      </c>
      <c r="C8" s="27" t="s">
        <v>61</v>
      </c>
      <c r="D8" s="25" t="s">
        <v>62</v>
      </c>
      <c r="E8" s="53">
        <v>8</v>
      </c>
      <c r="F8" s="17">
        <v>7</v>
      </c>
      <c r="G8" s="17">
        <v>8</v>
      </c>
      <c r="H8" s="17">
        <v>9</v>
      </c>
      <c r="I8" s="18">
        <v>16</v>
      </c>
    </row>
    <row r="9" spans="1:9" ht="15.75" customHeight="1">
      <c r="A9" s="9">
        <v>5</v>
      </c>
      <c r="B9" s="11">
        <v>5</v>
      </c>
      <c r="C9" s="24" t="s">
        <v>63</v>
      </c>
      <c r="D9" s="25" t="s">
        <v>53</v>
      </c>
      <c r="E9" s="53">
        <v>8</v>
      </c>
      <c r="F9" s="17">
        <v>8</v>
      </c>
      <c r="G9" s="17">
        <v>7</v>
      </c>
      <c r="H9" s="17">
        <v>8</v>
      </c>
      <c r="I9" s="18">
        <v>16</v>
      </c>
    </row>
    <row r="10" spans="1:9" ht="15.75" customHeight="1">
      <c r="A10" s="9">
        <v>6</v>
      </c>
      <c r="B10" s="11">
        <v>6</v>
      </c>
      <c r="C10" s="24" t="s">
        <v>110</v>
      </c>
      <c r="D10" s="25" t="s">
        <v>64</v>
      </c>
      <c r="E10" s="53">
        <v>5</v>
      </c>
      <c r="F10" s="17">
        <v>5</v>
      </c>
      <c r="G10" s="17">
        <v>3</v>
      </c>
      <c r="H10" s="17">
        <v>3</v>
      </c>
      <c r="I10" s="18">
        <v>8</v>
      </c>
    </row>
    <row r="11" spans="1:9" ht="15.75" customHeight="1">
      <c r="A11" s="9">
        <v>7</v>
      </c>
      <c r="B11" s="11">
        <v>7</v>
      </c>
      <c r="C11" s="24" t="s">
        <v>65</v>
      </c>
      <c r="D11" s="25" t="s">
        <v>66</v>
      </c>
      <c r="E11" s="53">
        <v>7</v>
      </c>
      <c r="F11" s="17">
        <v>7</v>
      </c>
      <c r="G11" s="17">
        <v>7</v>
      </c>
      <c r="H11" s="17">
        <v>8</v>
      </c>
      <c r="I11" s="18">
        <v>14</v>
      </c>
    </row>
    <row r="12" spans="1:9" ht="15.75" customHeight="1">
      <c r="A12" s="9">
        <v>8</v>
      </c>
      <c r="B12" s="11">
        <v>8</v>
      </c>
      <c r="C12" s="24" t="s">
        <v>67</v>
      </c>
      <c r="D12" s="25" t="s">
        <v>68</v>
      </c>
      <c r="E12" s="53">
        <v>8</v>
      </c>
      <c r="F12" s="17">
        <v>7</v>
      </c>
      <c r="G12" s="17">
        <v>8</v>
      </c>
      <c r="H12" s="17">
        <v>6</v>
      </c>
      <c r="I12" s="18">
        <v>15</v>
      </c>
    </row>
    <row r="13" spans="1:9" ht="15.75" customHeight="1">
      <c r="A13" s="9">
        <v>9</v>
      </c>
      <c r="B13" s="11">
        <v>9</v>
      </c>
      <c r="C13" s="24" t="s">
        <v>69</v>
      </c>
      <c r="D13" s="28" t="s">
        <v>64</v>
      </c>
      <c r="E13" s="53">
        <v>8</v>
      </c>
      <c r="F13" s="17">
        <v>8</v>
      </c>
      <c r="G13" s="17">
        <v>8</v>
      </c>
      <c r="H13" s="17">
        <v>7</v>
      </c>
      <c r="I13" s="18">
        <v>16</v>
      </c>
    </row>
    <row r="14" spans="1:9" ht="15.75" customHeight="1">
      <c r="A14" s="9">
        <v>10</v>
      </c>
      <c r="B14" s="11">
        <v>10</v>
      </c>
      <c r="C14" s="24" t="s">
        <v>70</v>
      </c>
      <c r="D14" s="28" t="s">
        <v>71</v>
      </c>
      <c r="E14" s="53">
        <v>9</v>
      </c>
      <c r="F14" s="17">
        <v>7</v>
      </c>
      <c r="G14" s="17">
        <v>8</v>
      </c>
      <c r="H14" s="17">
        <v>7</v>
      </c>
      <c r="I14" s="18">
        <v>15</v>
      </c>
    </row>
    <row r="15" spans="1:9" ht="15.75" customHeight="1">
      <c r="A15" s="9">
        <v>11</v>
      </c>
      <c r="B15" s="11">
        <v>11</v>
      </c>
      <c r="C15" s="27" t="s">
        <v>72</v>
      </c>
      <c r="D15" s="25" t="s">
        <v>73</v>
      </c>
      <c r="E15" s="17">
        <v>6</v>
      </c>
      <c r="F15" s="17">
        <v>7</v>
      </c>
      <c r="G15" s="17">
        <v>6</v>
      </c>
      <c r="H15" s="17">
        <v>8</v>
      </c>
      <c r="I15" s="18">
        <v>13</v>
      </c>
    </row>
    <row r="16" spans="1:9" ht="15.75" customHeight="1">
      <c r="A16" s="9">
        <v>12</v>
      </c>
      <c r="B16" s="11">
        <v>12</v>
      </c>
      <c r="C16" s="27" t="s">
        <v>74</v>
      </c>
      <c r="D16" s="25" t="s">
        <v>26</v>
      </c>
      <c r="E16" s="17">
        <v>7</v>
      </c>
      <c r="F16" s="17">
        <v>9</v>
      </c>
      <c r="G16" s="17">
        <v>8</v>
      </c>
      <c r="H16" s="17">
        <v>7</v>
      </c>
      <c r="I16" s="18">
        <v>15</v>
      </c>
    </row>
    <row r="17" spans="1:9" ht="15.75" customHeight="1">
      <c r="A17" s="9">
        <v>13</v>
      </c>
      <c r="B17" s="11">
        <v>13</v>
      </c>
      <c r="C17" s="24" t="s">
        <v>75</v>
      </c>
      <c r="D17" s="25" t="s">
        <v>76</v>
      </c>
      <c r="E17" s="17">
        <v>7</v>
      </c>
      <c r="F17" s="17">
        <v>7</v>
      </c>
      <c r="G17" s="17">
        <v>7</v>
      </c>
      <c r="H17" s="17">
        <v>6</v>
      </c>
      <c r="I17" s="18">
        <v>14</v>
      </c>
    </row>
    <row r="18" spans="1:9" ht="15.75" customHeight="1">
      <c r="A18" s="9">
        <v>14</v>
      </c>
      <c r="B18" s="11">
        <v>14</v>
      </c>
      <c r="C18" s="24" t="s">
        <v>77</v>
      </c>
      <c r="D18" s="25" t="s">
        <v>56</v>
      </c>
      <c r="E18" s="17">
        <v>6</v>
      </c>
      <c r="F18" s="17">
        <v>6</v>
      </c>
      <c r="G18" s="17">
        <v>6</v>
      </c>
      <c r="H18" s="17">
        <v>5</v>
      </c>
      <c r="I18" s="18">
        <v>12</v>
      </c>
    </row>
    <row r="19" spans="1:9" ht="15.75" customHeight="1">
      <c r="A19" s="9">
        <v>15</v>
      </c>
      <c r="B19" s="11">
        <v>15</v>
      </c>
      <c r="C19" s="24" t="s">
        <v>78</v>
      </c>
      <c r="D19" s="25" t="s">
        <v>76</v>
      </c>
      <c r="E19" s="17">
        <v>7</v>
      </c>
      <c r="F19" s="17">
        <v>7</v>
      </c>
      <c r="G19" s="17">
        <v>7</v>
      </c>
      <c r="H19" s="17">
        <v>8</v>
      </c>
      <c r="I19" s="18">
        <v>14</v>
      </c>
    </row>
    <row r="20" spans="1:9" ht="15.75" customHeight="1">
      <c r="A20" s="9">
        <v>16</v>
      </c>
      <c r="B20" s="11">
        <v>16</v>
      </c>
      <c r="C20" s="24" t="s">
        <v>79</v>
      </c>
      <c r="D20" s="25" t="s">
        <v>80</v>
      </c>
      <c r="E20" s="17">
        <v>7</v>
      </c>
      <c r="F20" s="17">
        <v>8</v>
      </c>
      <c r="G20" s="17">
        <v>7</v>
      </c>
      <c r="H20" s="17">
        <v>6</v>
      </c>
      <c r="I20" s="18">
        <v>14</v>
      </c>
    </row>
    <row r="21" spans="1:9" ht="15.75" customHeight="1">
      <c r="A21" s="9">
        <v>17</v>
      </c>
      <c r="B21" s="11">
        <v>17</v>
      </c>
      <c r="C21" s="24" t="s">
        <v>81</v>
      </c>
      <c r="D21" s="25" t="s">
        <v>71</v>
      </c>
      <c r="E21" s="17">
        <v>6</v>
      </c>
      <c r="F21" s="17">
        <v>6</v>
      </c>
      <c r="G21" s="17">
        <v>7</v>
      </c>
      <c r="H21" s="17">
        <v>5</v>
      </c>
      <c r="I21" s="18">
        <v>12</v>
      </c>
    </row>
    <row r="22" spans="1:9" ht="15.75" customHeight="1">
      <c r="A22" s="9">
        <v>18</v>
      </c>
      <c r="B22" s="11">
        <v>18</v>
      </c>
      <c r="C22" s="24" t="s">
        <v>82</v>
      </c>
      <c r="D22" s="25" t="s">
        <v>58</v>
      </c>
      <c r="E22" s="17">
        <v>9</v>
      </c>
      <c r="F22" s="17">
        <v>8</v>
      </c>
      <c r="G22" s="17">
        <v>8</v>
      </c>
      <c r="H22" s="17">
        <v>7</v>
      </c>
      <c r="I22" s="18">
        <v>16</v>
      </c>
    </row>
    <row r="23" spans="1:9" ht="15.75" customHeight="1">
      <c r="A23" s="9">
        <v>19</v>
      </c>
      <c r="B23" s="11">
        <v>19</v>
      </c>
      <c r="C23" s="27" t="s">
        <v>83</v>
      </c>
      <c r="D23" s="25" t="s">
        <v>84</v>
      </c>
      <c r="E23" s="17">
        <v>6</v>
      </c>
      <c r="F23" s="17">
        <v>8</v>
      </c>
      <c r="G23" s="17">
        <v>5</v>
      </c>
      <c r="H23" s="17">
        <v>8</v>
      </c>
      <c r="I23" s="18">
        <v>14</v>
      </c>
    </row>
    <row r="24" spans="1:9" ht="15.75" customHeight="1">
      <c r="A24" s="9">
        <v>20</v>
      </c>
      <c r="B24" s="11">
        <v>20</v>
      </c>
      <c r="C24" s="27" t="s">
        <v>85</v>
      </c>
      <c r="D24" s="25" t="s">
        <v>86</v>
      </c>
      <c r="E24" s="17">
        <v>7</v>
      </c>
      <c r="F24" s="17">
        <v>8</v>
      </c>
      <c r="G24" s="17">
        <v>8</v>
      </c>
      <c r="H24" s="17">
        <v>9</v>
      </c>
      <c r="I24" s="18">
        <v>16</v>
      </c>
    </row>
    <row r="25" spans="1:9" ht="15.75" customHeight="1">
      <c r="A25" s="9">
        <v>21</v>
      </c>
      <c r="B25" s="11">
        <v>21</v>
      </c>
      <c r="C25" s="27" t="s">
        <v>87</v>
      </c>
      <c r="D25" s="25" t="s">
        <v>88</v>
      </c>
      <c r="E25" s="17">
        <v>7</v>
      </c>
      <c r="F25" s="17">
        <v>7</v>
      </c>
      <c r="G25" s="17">
        <v>7</v>
      </c>
      <c r="H25" s="17">
        <v>7</v>
      </c>
      <c r="I25" s="18">
        <v>14</v>
      </c>
    </row>
    <row r="26" spans="1:9" ht="15.75" customHeight="1">
      <c r="A26" s="9">
        <v>22</v>
      </c>
      <c r="B26" s="11">
        <v>22</v>
      </c>
      <c r="C26" s="27" t="s">
        <v>89</v>
      </c>
      <c r="D26" s="25" t="s">
        <v>90</v>
      </c>
      <c r="E26" s="17">
        <v>8</v>
      </c>
      <c r="F26" s="17">
        <v>8</v>
      </c>
      <c r="G26" s="17">
        <v>8</v>
      </c>
      <c r="H26" s="17">
        <v>7</v>
      </c>
      <c r="I26" s="18">
        <v>16</v>
      </c>
    </row>
    <row r="27" spans="1:9" ht="15.75" customHeight="1">
      <c r="A27" s="9">
        <v>23</v>
      </c>
      <c r="B27" s="11">
        <v>23</v>
      </c>
      <c r="C27" s="27" t="s">
        <v>91</v>
      </c>
      <c r="D27" s="25" t="s">
        <v>26</v>
      </c>
      <c r="E27" s="17">
        <v>8</v>
      </c>
      <c r="F27" s="17">
        <v>7</v>
      </c>
      <c r="G27" s="17">
        <v>7</v>
      </c>
      <c r="H27" s="17">
        <v>8</v>
      </c>
      <c r="I27" s="18">
        <v>15</v>
      </c>
    </row>
    <row r="28" spans="1:9" ht="15.75" customHeight="1">
      <c r="A28" s="9">
        <v>24</v>
      </c>
      <c r="B28" s="11">
        <v>24</v>
      </c>
      <c r="C28" s="27" t="s">
        <v>92</v>
      </c>
      <c r="D28" s="25" t="s">
        <v>80</v>
      </c>
      <c r="E28" s="17">
        <v>7</v>
      </c>
      <c r="F28" s="17">
        <v>7</v>
      </c>
      <c r="G28" s="17">
        <v>7</v>
      </c>
      <c r="H28" s="17">
        <v>7</v>
      </c>
      <c r="I28" s="18">
        <v>14</v>
      </c>
    </row>
    <row r="29" spans="1:9" ht="15.75" customHeight="1">
      <c r="A29" s="9">
        <v>25</v>
      </c>
      <c r="B29" s="11">
        <v>25</v>
      </c>
      <c r="C29" s="27" t="s">
        <v>93</v>
      </c>
      <c r="D29" s="25" t="s">
        <v>53</v>
      </c>
      <c r="E29" s="17">
        <v>7</v>
      </c>
      <c r="F29" s="17">
        <v>7</v>
      </c>
      <c r="G29" s="17">
        <v>6</v>
      </c>
      <c r="H29" s="17">
        <v>8</v>
      </c>
      <c r="I29" s="18">
        <v>14</v>
      </c>
    </row>
    <row r="30" spans="1:9" ht="15.75" customHeight="1">
      <c r="A30" s="9">
        <v>26</v>
      </c>
      <c r="B30" s="11">
        <v>26</v>
      </c>
      <c r="C30" s="27" t="s">
        <v>94</v>
      </c>
      <c r="D30" s="25" t="s">
        <v>86</v>
      </c>
      <c r="E30" s="17">
        <v>8</v>
      </c>
      <c r="F30" s="17">
        <v>9</v>
      </c>
      <c r="G30" s="17">
        <v>9</v>
      </c>
      <c r="H30" s="17">
        <v>8</v>
      </c>
      <c r="I30" s="18">
        <v>17</v>
      </c>
    </row>
    <row r="31" spans="1:9" ht="15.75" customHeight="1">
      <c r="A31" s="9">
        <v>27</v>
      </c>
      <c r="B31" s="11">
        <v>27</v>
      </c>
      <c r="C31" s="27" t="s">
        <v>95</v>
      </c>
      <c r="D31" s="25" t="s">
        <v>73</v>
      </c>
      <c r="E31" s="17">
        <v>9</v>
      </c>
      <c r="F31" s="17">
        <v>7</v>
      </c>
      <c r="G31" s="17">
        <v>9</v>
      </c>
      <c r="H31" s="17">
        <v>7</v>
      </c>
      <c r="I31" s="18">
        <v>16</v>
      </c>
    </row>
    <row r="32" spans="1:9" ht="15.75" customHeight="1">
      <c r="A32" s="9">
        <v>28</v>
      </c>
      <c r="B32" s="11">
        <v>28</v>
      </c>
      <c r="C32" s="27" t="s">
        <v>96</v>
      </c>
      <c r="D32" s="25" t="s">
        <v>90</v>
      </c>
      <c r="E32" s="17">
        <v>8</v>
      </c>
      <c r="F32" s="17">
        <v>8</v>
      </c>
      <c r="G32" s="17">
        <v>8</v>
      </c>
      <c r="H32" s="17">
        <v>7</v>
      </c>
      <c r="I32" s="18">
        <v>16</v>
      </c>
    </row>
    <row r="33" spans="1:9" ht="15.75" customHeight="1">
      <c r="A33" s="9">
        <v>29</v>
      </c>
      <c r="B33" s="11">
        <v>29</v>
      </c>
      <c r="C33" s="27" t="s">
        <v>97</v>
      </c>
      <c r="D33" s="25" t="s">
        <v>68</v>
      </c>
      <c r="E33" s="17">
        <v>8</v>
      </c>
      <c r="F33" s="17">
        <v>8</v>
      </c>
      <c r="G33" s="17">
        <v>8</v>
      </c>
      <c r="H33" s="17">
        <v>8</v>
      </c>
      <c r="I33" s="18">
        <v>16</v>
      </c>
    </row>
    <row r="34" spans="1:9" ht="15.75" customHeight="1">
      <c r="A34" s="9">
        <v>30</v>
      </c>
      <c r="B34" s="11">
        <v>30</v>
      </c>
      <c r="C34" s="27" t="s">
        <v>98</v>
      </c>
      <c r="D34" s="25" t="s">
        <v>88</v>
      </c>
      <c r="E34" s="17">
        <v>6</v>
      </c>
      <c r="F34" s="17">
        <v>7</v>
      </c>
      <c r="G34" s="17">
        <v>7</v>
      </c>
      <c r="H34" s="17">
        <v>7</v>
      </c>
      <c r="I34" s="18">
        <v>14</v>
      </c>
    </row>
    <row r="35" spans="1:9" ht="15.75" customHeight="1">
      <c r="A35" s="9">
        <v>31</v>
      </c>
      <c r="B35" s="11">
        <v>31</v>
      </c>
      <c r="C35" s="27" t="s">
        <v>99</v>
      </c>
      <c r="D35" s="25" t="s">
        <v>84</v>
      </c>
      <c r="E35" s="17">
        <v>8</v>
      </c>
      <c r="F35" s="17">
        <v>9</v>
      </c>
      <c r="G35" s="17">
        <v>8</v>
      </c>
      <c r="H35" s="17">
        <v>7</v>
      </c>
      <c r="I35" s="18">
        <v>16</v>
      </c>
    </row>
    <row r="36" spans="1:9" ht="15.75" customHeight="1">
      <c r="A36" s="9">
        <v>32</v>
      </c>
      <c r="B36" s="11">
        <v>32</v>
      </c>
      <c r="C36" s="27" t="s">
        <v>100</v>
      </c>
      <c r="D36" s="25" t="s">
        <v>62</v>
      </c>
      <c r="E36" s="17">
        <v>7</v>
      </c>
      <c r="F36" s="17">
        <v>8</v>
      </c>
      <c r="G36" s="17">
        <v>7</v>
      </c>
      <c r="H36" s="17">
        <v>7</v>
      </c>
      <c r="I36" s="18">
        <v>14</v>
      </c>
    </row>
    <row r="37" spans="1:9" ht="15.75" customHeight="1">
      <c r="A37" s="9">
        <v>33</v>
      </c>
      <c r="B37" s="11">
        <v>33</v>
      </c>
      <c r="C37" s="24" t="s">
        <v>101</v>
      </c>
      <c r="D37" s="25" t="s">
        <v>60</v>
      </c>
      <c r="E37" s="17">
        <v>8</v>
      </c>
      <c r="F37" s="17">
        <v>8</v>
      </c>
      <c r="G37" s="17">
        <v>8</v>
      </c>
      <c r="H37" s="17">
        <v>8</v>
      </c>
      <c r="I37" s="18">
        <v>16</v>
      </c>
    </row>
    <row r="38" spans="1:9" ht="15.75" customHeight="1">
      <c r="A38" s="9">
        <v>34</v>
      </c>
      <c r="B38" s="11">
        <v>34</v>
      </c>
      <c r="C38" s="24" t="s">
        <v>102</v>
      </c>
      <c r="D38" s="25" t="s">
        <v>66</v>
      </c>
      <c r="E38" s="17">
        <v>7</v>
      </c>
      <c r="F38" s="17">
        <v>8</v>
      </c>
      <c r="G38" s="17">
        <v>8</v>
      </c>
      <c r="H38" s="17">
        <v>8</v>
      </c>
      <c r="I38" s="18">
        <v>16</v>
      </c>
    </row>
    <row r="39" spans="1:9" ht="15.75" customHeight="1">
      <c r="A39" s="9">
        <v>35</v>
      </c>
      <c r="B39" s="11">
        <v>35</v>
      </c>
      <c r="C39" s="24" t="s">
        <v>103</v>
      </c>
      <c r="D39" s="25" t="s">
        <v>104</v>
      </c>
      <c r="E39" s="17">
        <v>7</v>
      </c>
      <c r="F39" s="17">
        <v>8</v>
      </c>
      <c r="G39" s="17">
        <v>6</v>
      </c>
      <c r="H39" s="17">
        <v>8</v>
      </c>
      <c r="I39" s="18">
        <v>15</v>
      </c>
    </row>
    <row r="40" spans="1:9" ht="15.75" customHeight="1">
      <c r="A40" s="9">
        <v>36</v>
      </c>
      <c r="B40" s="11">
        <v>36</v>
      </c>
      <c r="C40" s="24" t="s">
        <v>105</v>
      </c>
      <c r="D40" s="25" t="s">
        <v>104</v>
      </c>
      <c r="E40" s="17">
        <v>7</v>
      </c>
      <c r="F40" s="17">
        <v>7</v>
      </c>
      <c r="G40" s="17">
        <v>8</v>
      </c>
      <c r="H40" s="17">
        <v>9</v>
      </c>
      <c r="I40" s="18">
        <v>15</v>
      </c>
    </row>
    <row r="41" spans="1:9" ht="15.75" customHeight="1">
      <c r="A41" s="10"/>
      <c r="B41" s="10"/>
      <c r="C41" s="10"/>
      <c r="D41" s="10"/>
      <c r="E41" s="10"/>
      <c r="F41" s="10"/>
      <c r="G41" s="10"/>
      <c r="H41" s="10"/>
      <c r="I41" s="16"/>
    </row>
    <row r="42" spans="1:9" ht="15.75" customHeight="1">
      <c r="A42" s="10"/>
      <c r="B42" s="10"/>
      <c r="C42" s="19" t="s">
        <v>7</v>
      </c>
      <c r="D42" s="121" t="s">
        <v>37</v>
      </c>
      <c r="E42" s="121"/>
      <c r="F42" s="121"/>
      <c r="G42" s="10"/>
      <c r="H42" s="10"/>
      <c r="I42" s="16"/>
    </row>
    <row r="43" spans="1:9" ht="15.75" customHeight="1">
      <c r="A43" s="10"/>
      <c r="B43" s="10"/>
      <c r="C43" s="10"/>
      <c r="D43" s="10"/>
      <c r="E43" s="10"/>
      <c r="F43" s="10"/>
      <c r="G43" s="10"/>
      <c r="H43" s="10"/>
      <c r="I43" s="16"/>
    </row>
    <row r="44" spans="1:9" ht="15" customHeight="1">
      <c r="A44" s="10"/>
      <c r="B44" s="10"/>
      <c r="C44" s="10"/>
      <c r="D44" s="10"/>
      <c r="E44" s="10"/>
      <c r="F44" s="10"/>
      <c r="G44" s="10"/>
      <c r="H44" s="10"/>
      <c r="I44" s="16"/>
    </row>
    <row r="45" spans="1:9" ht="15" customHeight="1">
      <c r="A45" s="10"/>
      <c r="B45" s="10"/>
      <c r="C45" s="10"/>
      <c r="D45" s="10"/>
      <c r="E45" s="10"/>
      <c r="F45" s="10"/>
      <c r="G45" s="10"/>
      <c r="H45" s="10"/>
      <c r="I45" s="16"/>
    </row>
    <row r="54" spans="2:9" ht="12.75">
      <c r="B54" s="6"/>
      <c r="C54" s="6"/>
      <c r="D54" s="6"/>
      <c r="E54" s="6"/>
      <c r="F54" s="6"/>
      <c r="G54" s="6"/>
      <c r="H54" s="6"/>
      <c r="I54" s="54"/>
    </row>
    <row r="55" spans="2:9" ht="12.75">
      <c r="B55" s="6"/>
      <c r="C55" s="6"/>
      <c r="D55" s="6"/>
      <c r="E55" s="6"/>
      <c r="F55" s="6"/>
      <c r="G55" s="6"/>
      <c r="H55" s="6"/>
      <c r="I55" s="54"/>
    </row>
    <row r="56" spans="2:9" ht="17.25">
      <c r="B56" s="6"/>
      <c r="C56" s="55"/>
      <c r="D56" s="55"/>
      <c r="E56" s="55"/>
      <c r="F56" s="55"/>
      <c r="G56" s="55"/>
      <c r="H56" s="55"/>
      <c r="I56" s="56"/>
    </row>
    <row r="57" spans="2:9" ht="17.25">
      <c r="B57" s="6"/>
      <c r="C57" s="55"/>
      <c r="D57" s="55"/>
      <c r="E57" s="55"/>
      <c r="F57" s="55"/>
      <c r="G57" s="55"/>
      <c r="H57" s="55"/>
      <c r="I57" s="56"/>
    </row>
    <row r="58" spans="2:9" ht="17.25">
      <c r="B58" s="6"/>
      <c r="C58" s="55"/>
      <c r="D58" s="55"/>
      <c r="E58" s="55"/>
      <c r="F58" s="55"/>
      <c r="G58" s="55"/>
      <c r="H58" s="55"/>
      <c r="I58" s="56"/>
    </row>
    <row r="59" spans="2:9" ht="17.25">
      <c r="B59" s="6"/>
      <c r="C59" s="55"/>
      <c r="D59" s="55"/>
      <c r="E59" s="55"/>
      <c r="F59" s="55"/>
      <c r="G59" s="55"/>
      <c r="H59" s="55"/>
      <c r="I59" s="56"/>
    </row>
    <row r="60" spans="3:9" s="6" customFormat="1" ht="17.25">
      <c r="C60" s="55"/>
      <c r="D60" s="55"/>
      <c r="E60" s="55"/>
      <c r="F60" s="55"/>
      <c r="G60" s="55"/>
      <c r="H60" s="55"/>
      <c r="I60" s="56"/>
    </row>
    <row r="61" spans="3:9" s="6" customFormat="1" ht="17.25">
      <c r="C61" s="55"/>
      <c r="D61" s="55"/>
      <c r="E61" s="55"/>
      <c r="F61" s="55"/>
      <c r="G61" s="55"/>
      <c r="H61" s="55"/>
      <c r="I61" s="56"/>
    </row>
    <row r="62" spans="3:9" s="6" customFormat="1" ht="17.25">
      <c r="C62" s="55"/>
      <c r="D62" s="55"/>
      <c r="E62" s="57"/>
      <c r="F62" s="57"/>
      <c r="G62" s="57"/>
      <c r="H62" s="57"/>
      <c r="I62" s="58"/>
    </row>
    <row r="63" s="6" customFormat="1" ht="12.75">
      <c r="I63" s="54"/>
    </row>
    <row r="64" s="6" customFormat="1" ht="12.75">
      <c r="I64" s="54"/>
    </row>
    <row r="65" s="6" customFormat="1" ht="12.75">
      <c r="I65" s="54"/>
    </row>
    <row r="66" s="6" customFormat="1" ht="12.75">
      <c r="I66" s="54"/>
    </row>
    <row r="67" s="6" customFormat="1" ht="12.75">
      <c r="I67" s="54"/>
    </row>
    <row r="68" s="6" customFormat="1" ht="12.75">
      <c r="I68" s="54"/>
    </row>
    <row r="69" s="6" customFormat="1" ht="12.75">
      <c r="I69" s="54"/>
    </row>
    <row r="70" s="6" customFormat="1" ht="12.75">
      <c r="I70" s="54"/>
    </row>
    <row r="71" s="6" customFormat="1" ht="12.75">
      <c r="I71" s="54"/>
    </row>
    <row r="72" s="6" customFormat="1" ht="12.75">
      <c r="I72" s="54"/>
    </row>
    <row r="73" s="6" customFormat="1" ht="12.75">
      <c r="I73" s="54"/>
    </row>
  </sheetData>
  <sheetProtection/>
  <mergeCells count="11">
    <mergeCell ref="G3:G4"/>
    <mergeCell ref="H3:H4"/>
    <mergeCell ref="I3:I4"/>
    <mergeCell ref="D42:F42"/>
    <mergeCell ref="A1:I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2" width="8.7109375" style="0" customWidth="1"/>
    <col min="3" max="3" width="31.28125" style="0" bestFit="1" customWidth="1"/>
    <col min="4" max="4" width="21.421875" style="1" bestFit="1" customWidth="1"/>
    <col min="5" max="5" width="10.140625" style="1" bestFit="1" customWidth="1"/>
    <col min="6" max="6" width="10.28125" style="0" bestFit="1" customWidth="1"/>
    <col min="7" max="7" width="11.421875" style="0" bestFit="1" customWidth="1"/>
    <col min="8" max="8" width="7.7109375" style="0" customWidth="1"/>
  </cols>
  <sheetData>
    <row r="1" spans="1:8" ht="15.75" customHeight="1">
      <c r="A1" s="108" t="s">
        <v>106</v>
      </c>
      <c r="B1" s="108"/>
      <c r="C1" s="108"/>
      <c r="D1" s="108"/>
      <c r="E1" s="108"/>
      <c r="F1" s="108"/>
      <c r="G1" s="108"/>
      <c r="H1" s="108"/>
    </row>
    <row r="2" spans="1:8" ht="15.75" customHeight="1">
      <c r="A2" s="10"/>
      <c r="B2" s="10"/>
      <c r="C2" s="10"/>
      <c r="D2" s="16"/>
      <c r="E2" s="16"/>
      <c r="F2" s="10"/>
      <c r="G2" s="10"/>
      <c r="H2" s="10"/>
    </row>
    <row r="3" spans="1:8" ht="15.75" customHeight="1">
      <c r="A3" s="109" t="s">
        <v>0</v>
      </c>
      <c r="B3" s="111" t="s">
        <v>27</v>
      </c>
      <c r="C3" s="113" t="s">
        <v>2</v>
      </c>
      <c r="D3" s="114" t="s">
        <v>3</v>
      </c>
      <c r="E3" s="119" t="s">
        <v>107</v>
      </c>
      <c r="F3" s="119" t="s">
        <v>108</v>
      </c>
      <c r="G3" s="114" t="s">
        <v>109</v>
      </c>
      <c r="H3" s="115" t="s">
        <v>32</v>
      </c>
    </row>
    <row r="4" spans="1:8" s="6" customFormat="1" ht="15.75" customHeight="1">
      <c r="A4" s="110"/>
      <c r="B4" s="112"/>
      <c r="C4" s="113"/>
      <c r="D4" s="114"/>
      <c r="E4" s="119"/>
      <c r="F4" s="119"/>
      <c r="G4" s="114"/>
      <c r="H4" s="115"/>
    </row>
    <row r="5" spans="1:10" ht="15.75" customHeight="1">
      <c r="A5" s="9">
        <v>1</v>
      </c>
      <c r="B5" s="11">
        <v>1</v>
      </c>
      <c r="C5" s="24" t="s">
        <v>55</v>
      </c>
      <c r="D5" s="25" t="s">
        <v>56</v>
      </c>
      <c r="E5" s="87">
        <v>0.0017944560185185188</v>
      </c>
      <c r="F5" s="88">
        <v>0.0012152777777777778</v>
      </c>
      <c r="G5" s="87">
        <f aca="true" t="shared" si="0" ref="G5:G40">SUM(E5:F5)</f>
        <v>0.003009733796296297</v>
      </c>
      <c r="H5" s="15">
        <v>2</v>
      </c>
      <c r="I5" s="6"/>
      <c r="J5" s="6"/>
    </row>
    <row r="6" spans="1:8" ht="15.75" customHeight="1">
      <c r="A6" s="9">
        <v>2</v>
      </c>
      <c r="B6" s="11">
        <v>2</v>
      </c>
      <c r="C6" s="24" t="s">
        <v>57</v>
      </c>
      <c r="D6" s="25" t="s">
        <v>58</v>
      </c>
      <c r="E6" s="87">
        <v>0.0014747453703703702</v>
      </c>
      <c r="F6" s="88">
        <v>0.00017361111111111112</v>
      </c>
      <c r="G6" s="87">
        <f t="shared" si="0"/>
        <v>0.0016483564814814813</v>
      </c>
      <c r="H6" s="15">
        <v>10</v>
      </c>
    </row>
    <row r="7" spans="1:8" ht="15.75" customHeight="1">
      <c r="A7" s="9">
        <v>3</v>
      </c>
      <c r="B7" s="11">
        <v>3</v>
      </c>
      <c r="C7" s="27" t="s">
        <v>59</v>
      </c>
      <c r="D7" s="25" t="s">
        <v>60</v>
      </c>
      <c r="E7" s="87">
        <v>0.0014951967592592595</v>
      </c>
      <c r="F7" s="88">
        <v>0.00011574074074074073</v>
      </c>
      <c r="G7" s="87">
        <f t="shared" si="0"/>
        <v>0.0016109375000000002</v>
      </c>
      <c r="H7" s="15">
        <v>11</v>
      </c>
    </row>
    <row r="8" spans="1:8" ht="15.75" customHeight="1">
      <c r="A8" s="9">
        <v>4</v>
      </c>
      <c r="B8" s="11">
        <v>4</v>
      </c>
      <c r="C8" s="27" t="s">
        <v>61</v>
      </c>
      <c r="D8" s="25" t="s">
        <v>62</v>
      </c>
      <c r="E8" s="87">
        <v>0.0014565972222222222</v>
      </c>
      <c r="F8" s="88">
        <v>0</v>
      </c>
      <c r="G8" s="87">
        <f t="shared" si="0"/>
        <v>0.0014565972222222222</v>
      </c>
      <c r="H8" s="15">
        <v>15.5</v>
      </c>
    </row>
    <row r="9" spans="1:8" ht="15.75" customHeight="1">
      <c r="A9" s="9">
        <v>5</v>
      </c>
      <c r="B9" s="11">
        <v>5</v>
      </c>
      <c r="C9" s="24" t="s">
        <v>63</v>
      </c>
      <c r="D9" s="25" t="s">
        <v>53</v>
      </c>
      <c r="E9" s="87">
        <v>0.0013693518518518518</v>
      </c>
      <c r="F9" s="88">
        <v>0</v>
      </c>
      <c r="G9" s="87">
        <f t="shared" si="0"/>
        <v>0.0013693518518518518</v>
      </c>
      <c r="H9" s="15">
        <v>17.5</v>
      </c>
    </row>
    <row r="10" spans="1:8" ht="15.75" customHeight="1">
      <c r="A10" s="9">
        <v>6</v>
      </c>
      <c r="B10" s="11">
        <v>6</v>
      </c>
      <c r="C10" s="24" t="s">
        <v>110</v>
      </c>
      <c r="D10" s="25" t="s">
        <v>64</v>
      </c>
      <c r="E10" s="87">
        <v>0.0014573032407407408</v>
      </c>
      <c r="F10" s="88">
        <v>0</v>
      </c>
      <c r="G10" s="87">
        <f t="shared" si="0"/>
        <v>0.0014573032407407408</v>
      </c>
      <c r="H10" s="15">
        <v>15</v>
      </c>
    </row>
    <row r="11" spans="1:8" ht="15.75" customHeight="1">
      <c r="A11" s="9">
        <v>7</v>
      </c>
      <c r="B11" s="11">
        <v>7</v>
      </c>
      <c r="C11" s="24" t="s">
        <v>65</v>
      </c>
      <c r="D11" s="25" t="s">
        <v>66</v>
      </c>
      <c r="E11" s="87">
        <v>0.0016286226851851852</v>
      </c>
      <c r="F11" s="88">
        <v>0</v>
      </c>
      <c r="G11" s="87">
        <f t="shared" si="0"/>
        <v>0.0016286226851851852</v>
      </c>
      <c r="H11" s="15">
        <v>10.5</v>
      </c>
    </row>
    <row r="12" spans="1:8" ht="15.75" customHeight="1">
      <c r="A12" s="9">
        <v>8</v>
      </c>
      <c r="B12" s="11">
        <v>8</v>
      </c>
      <c r="C12" s="24" t="s">
        <v>67</v>
      </c>
      <c r="D12" s="25" t="s">
        <v>68</v>
      </c>
      <c r="E12" s="87">
        <v>0.001987013888888889</v>
      </c>
      <c r="F12" s="88">
        <v>0.0014467592592592594</v>
      </c>
      <c r="G12" s="87">
        <f t="shared" si="0"/>
        <v>0.0034337731481481485</v>
      </c>
      <c r="H12" s="15">
        <v>1</v>
      </c>
    </row>
    <row r="13" spans="1:8" ht="15.75" customHeight="1">
      <c r="A13" s="9">
        <v>9</v>
      </c>
      <c r="B13" s="11">
        <v>9</v>
      </c>
      <c r="C13" s="24" t="s">
        <v>69</v>
      </c>
      <c r="D13" s="28" t="s">
        <v>64</v>
      </c>
      <c r="E13" s="87">
        <v>0.0016873958333333333</v>
      </c>
      <c r="F13" s="88">
        <v>0.0002893518518518519</v>
      </c>
      <c r="G13" s="87">
        <f t="shared" si="0"/>
        <v>0.001976747685185185</v>
      </c>
      <c r="H13" s="15">
        <v>6</v>
      </c>
    </row>
    <row r="14" spans="1:8" ht="15.75" customHeight="1">
      <c r="A14" s="9">
        <v>10</v>
      </c>
      <c r="B14" s="11">
        <v>10</v>
      </c>
      <c r="C14" s="24" t="s">
        <v>70</v>
      </c>
      <c r="D14" s="28" t="s">
        <v>71</v>
      </c>
      <c r="E14" s="87">
        <v>0.0015091435185185184</v>
      </c>
      <c r="F14" s="88">
        <v>0.00034722222222222224</v>
      </c>
      <c r="G14" s="87">
        <f t="shared" si="0"/>
        <v>0.0018563657407407407</v>
      </c>
      <c r="H14" s="15">
        <v>7</v>
      </c>
    </row>
    <row r="15" spans="1:8" ht="15.75" customHeight="1">
      <c r="A15" s="9">
        <v>11</v>
      </c>
      <c r="B15" s="11">
        <v>11</v>
      </c>
      <c r="C15" s="27" t="s">
        <v>72</v>
      </c>
      <c r="D15" s="25" t="s">
        <v>73</v>
      </c>
      <c r="E15" s="87">
        <v>0.001368298611111111</v>
      </c>
      <c r="F15" s="88">
        <v>0.00011574074074074073</v>
      </c>
      <c r="G15" s="87">
        <f t="shared" si="0"/>
        <v>0.0014840393518518516</v>
      </c>
      <c r="H15" s="15">
        <v>12</v>
      </c>
    </row>
    <row r="16" spans="1:8" ht="15.75" customHeight="1">
      <c r="A16" s="9">
        <v>12</v>
      </c>
      <c r="B16" s="11">
        <v>12</v>
      </c>
      <c r="C16" s="27" t="s">
        <v>74</v>
      </c>
      <c r="D16" s="25" t="s">
        <v>26</v>
      </c>
      <c r="E16" s="87">
        <v>0.0019458564814814814</v>
      </c>
      <c r="F16" s="88">
        <v>0.002199074074074074</v>
      </c>
      <c r="G16" s="87">
        <f t="shared" si="0"/>
        <v>0.004144930555555555</v>
      </c>
      <c r="H16" s="15">
        <v>0.5</v>
      </c>
    </row>
    <row r="17" spans="1:8" ht="15.75" customHeight="1">
      <c r="A17" s="9">
        <v>13</v>
      </c>
      <c r="B17" s="11">
        <v>13</v>
      </c>
      <c r="C17" s="24" t="s">
        <v>75</v>
      </c>
      <c r="D17" s="25" t="s">
        <v>76</v>
      </c>
      <c r="E17" s="87">
        <v>0.0014697685185185187</v>
      </c>
      <c r="F17" s="88">
        <v>0</v>
      </c>
      <c r="G17" s="87">
        <f t="shared" si="0"/>
        <v>0.0014697685185185187</v>
      </c>
      <c r="H17" s="15">
        <v>14</v>
      </c>
    </row>
    <row r="18" spans="1:8" ht="15.75" customHeight="1">
      <c r="A18" s="9">
        <v>14</v>
      </c>
      <c r="B18" s="11">
        <v>14</v>
      </c>
      <c r="C18" s="24" t="s">
        <v>77</v>
      </c>
      <c r="D18" s="25" t="s">
        <v>56</v>
      </c>
      <c r="E18" s="87">
        <v>0.0013828587962962963</v>
      </c>
      <c r="F18" s="88">
        <v>5.7870370370370366E-05</v>
      </c>
      <c r="G18" s="87">
        <f t="shared" si="0"/>
        <v>0.0014407291666666668</v>
      </c>
      <c r="H18" s="15">
        <v>16.5</v>
      </c>
    </row>
    <row r="19" spans="1:8" ht="15.75" customHeight="1">
      <c r="A19" s="9">
        <v>15</v>
      </c>
      <c r="B19" s="11">
        <v>15</v>
      </c>
      <c r="C19" s="24" t="s">
        <v>78</v>
      </c>
      <c r="D19" s="25" t="s">
        <v>76</v>
      </c>
      <c r="E19" s="87">
        <v>0.0017018981481481483</v>
      </c>
      <c r="F19" s="88">
        <v>0</v>
      </c>
      <c r="G19" s="87">
        <f t="shared" si="0"/>
        <v>0.0017018981481481483</v>
      </c>
      <c r="H19" s="15">
        <v>9.5</v>
      </c>
    </row>
    <row r="20" spans="1:8" ht="15.75" customHeight="1">
      <c r="A20" s="9">
        <v>16</v>
      </c>
      <c r="B20" s="11">
        <v>16</v>
      </c>
      <c r="C20" s="24" t="s">
        <v>79</v>
      </c>
      <c r="D20" s="25" t="s">
        <v>80</v>
      </c>
      <c r="E20" s="87">
        <v>0.0016774884259259258</v>
      </c>
      <c r="F20" s="88">
        <v>0.0006944444444444445</v>
      </c>
      <c r="G20" s="87">
        <f t="shared" si="0"/>
        <v>0.00237193287037037</v>
      </c>
      <c r="H20" s="15">
        <v>4.5</v>
      </c>
    </row>
    <row r="21" spans="1:8" ht="15.75" customHeight="1">
      <c r="A21" s="9">
        <v>17</v>
      </c>
      <c r="B21" s="11">
        <v>17</v>
      </c>
      <c r="C21" s="24" t="s">
        <v>81</v>
      </c>
      <c r="D21" s="25" t="s">
        <v>71</v>
      </c>
      <c r="E21" s="87">
        <v>0.0013349537037037036</v>
      </c>
      <c r="F21" s="88">
        <v>5.7870370370370366E-05</v>
      </c>
      <c r="G21" s="87">
        <f t="shared" si="0"/>
        <v>0.001392824074074074</v>
      </c>
      <c r="H21" s="15">
        <v>17</v>
      </c>
    </row>
    <row r="22" spans="1:8" ht="15.75" customHeight="1">
      <c r="A22" s="9">
        <v>18</v>
      </c>
      <c r="B22" s="11">
        <v>18</v>
      </c>
      <c r="C22" s="24" t="s">
        <v>82</v>
      </c>
      <c r="D22" s="25" t="s">
        <v>58</v>
      </c>
      <c r="E22" s="87">
        <v>0.0013619675925925926</v>
      </c>
      <c r="F22" s="88">
        <v>0</v>
      </c>
      <c r="G22" s="87">
        <f t="shared" si="0"/>
        <v>0.0013619675925925926</v>
      </c>
      <c r="H22" s="15">
        <v>18</v>
      </c>
    </row>
    <row r="23" spans="1:8" ht="15.75" customHeight="1">
      <c r="A23" s="9">
        <v>19</v>
      </c>
      <c r="B23" s="11">
        <v>19</v>
      </c>
      <c r="C23" s="27" t="s">
        <v>83</v>
      </c>
      <c r="D23" s="25" t="s">
        <v>84</v>
      </c>
      <c r="E23" s="87">
        <v>0.001561539351851852</v>
      </c>
      <c r="F23" s="88">
        <v>0.0002893518518518519</v>
      </c>
      <c r="G23" s="87">
        <f t="shared" si="0"/>
        <v>0.0018508912037037038</v>
      </c>
      <c r="H23" s="15">
        <v>7.5</v>
      </c>
    </row>
    <row r="24" spans="1:8" ht="15.75" customHeight="1">
      <c r="A24" s="9">
        <v>20</v>
      </c>
      <c r="B24" s="11">
        <v>20</v>
      </c>
      <c r="C24" s="27" t="s">
        <v>85</v>
      </c>
      <c r="D24" s="25" t="s">
        <v>86</v>
      </c>
      <c r="E24" s="87">
        <v>0.0016462615740740743</v>
      </c>
      <c r="F24" s="88">
        <v>0.0005208333333333333</v>
      </c>
      <c r="G24" s="87">
        <f t="shared" si="0"/>
        <v>0.0021670949074074075</v>
      </c>
      <c r="H24" s="15">
        <v>5</v>
      </c>
    </row>
    <row r="25" spans="1:8" ht="15.75" customHeight="1">
      <c r="A25" s="9">
        <v>21</v>
      </c>
      <c r="B25" s="11">
        <v>21</v>
      </c>
      <c r="C25" s="27" t="s">
        <v>87</v>
      </c>
      <c r="D25" s="25" t="s">
        <v>88</v>
      </c>
      <c r="E25" s="87">
        <v>0.0014430208333333333</v>
      </c>
      <c r="F25" s="88">
        <v>0</v>
      </c>
      <c r="G25" s="87">
        <f t="shared" si="0"/>
        <v>0.0014430208333333333</v>
      </c>
      <c r="H25" s="15">
        <v>16</v>
      </c>
    </row>
    <row r="26" spans="1:8" ht="15.75" customHeight="1">
      <c r="A26" s="9">
        <v>22</v>
      </c>
      <c r="B26" s="11">
        <v>22</v>
      </c>
      <c r="C26" s="27" t="s">
        <v>89</v>
      </c>
      <c r="D26" s="25" t="s">
        <v>90</v>
      </c>
      <c r="E26" s="87">
        <v>0.0015760069444444443</v>
      </c>
      <c r="F26" s="88">
        <v>0.00034722222222222224</v>
      </c>
      <c r="G26" s="87">
        <f t="shared" si="0"/>
        <v>0.0019232291666666666</v>
      </c>
      <c r="H26" s="15">
        <v>6.5</v>
      </c>
    </row>
    <row r="27" spans="1:8" ht="15.75" customHeight="1">
      <c r="A27" s="9">
        <v>23</v>
      </c>
      <c r="B27" s="11">
        <v>23</v>
      </c>
      <c r="C27" s="27" t="s">
        <v>91</v>
      </c>
      <c r="D27" s="25" t="s">
        <v>26</v>
      </c>
      <c r="E27" s="87">
        <v>0.0013072569444444444</v>
      </c>
      <c r="F27" s="88">
        <v>0.0004050925925925926</v>
      </c>
      <c r="G27" s="87">
        <f t="shared" si="0"/>
        <v>0.001712349537037037</v>
      </c>
      <c r="H27" s="15">
        <v>9</v>
      </c>
    </row>
    <row r="28" spans="1:8" ht="15.75" customHeight="1">
      <c r="A28" s="9">
        <v>24</v>
      </c>
      <c r="B28" s="11">
        <v>24</v>
      </c>
      <c r="C28" s="27" t="s">
        <v>92</v>
      </c>
      <c r="D28" s="25" t="s">
        <v>80</v>
      </c>
      <c r="E28" s="87">
        <v>0.0019836574074074075</v>
      </c>
      <c r="F28" s="88">
        <v>0.0013310185185185185</v>
      </c>
      <c r="G28" s="87">
        <f t="shared" si="0"/>
        <v>0.0033146759259259258</v>
      </c>
      <c r="H28" s="15">
        <v>1.5</v>
      </c>
    </row>
    <row r="29" spans="1:8" ht="15.75" customHeight="1">
      <c r="A29" s="9">
        <v>25</v>
      </c>
      <c r="B29" s="11">
        <v>25</v>
      </c>
      <c r="C29" s="27" t="s">
        <v>93</v>
      </c>
      <c r="D29" s="25" t="s">
        <v>53</v>
      </c>
      <c r="E29" s="87">
        <v>0.0014255555555555556</v>
      </c>
      <c r="F29" s="88">
        <v>5.7870370370370366E-05</v>
      </c>
      <c r="G29" s="87">
        <f t="shared" si="0"/>
        <v>0.001483425925925926</v>
      </c>
      <c r="H29" s="15">
        <v>12.5</v>
      </c>
    </row>
    <row r="30" spans="1:8" ht="15.75" customHeight="1">
      <c r="A30" s="9">
        <v>26</v>
      </c>
      <c r="B30" s="11">
        <v>26</v>
      </c>
      <c r="C30" s="27" t="s">
        <v>94</v>
      </c>
      <c r="D30" s="25" t="s">
        <v>86</v>
      </c>
      <c r="E30" s="87">
        <v>0.0014771875</v>
      </c>
      <c r="F30" s="88">
        <v>0</v>
      </c>
      <c r="G30" s="87">
        <f t="shared" si="0"/>
        <v>0.0014771875</v>
      </c>
      <c r="H30" s="15">
        <v>13</v>
      </c>
    </row>
    <row r="31" spans="1:8" ht="15.75" customHeight="1">
      <c r="A31" s="9">
        <v>27</v>
      </c>
      <c r="B31" s="11">
        <v>27</v>
      </c>
      <c r="C31" s="27" t="s">
        <v>95</v>
      </c>
      <c r="D31" s="25" t="s">
        <v>73</v>
      </c>
      <c r="E31" s="87">
        <v>0.001919710648148148</v>
      </c>
      <c r="F31" s="88">
        <v>0.0009837962962962964</v>
      </c>
      <c r="G31" s="87">
        <f t="shared" si="0"/>
        <v>0.0029035069444444447</v>
      </c>
      <c r="H31" s="15">
        <v>3</v>
      </c>
    </row>
    <row r="32" spans="1:8" ht="15.75" customHeight="1">
      <c r="A32" s="9">
        <v>28</v>
      </c>
      <c r="B32" s="11">
        <v>28</v>
      </c>
      <c r="C32" s="27" t="s">
        <v>96</v>
      </c>
      <c r="D32" s="25" t="s">
        <v>90</v>
      </c>
      <c r="E32" s="87">
        <v>0.0014599305555555555</v>
      </c>
      <c r="F32" s="88">
        <v>0.00011574074074074073</v>
      </c>
      <c r="G32" s="87">
        <f t="shared" si="0"/>
        <v>0.0015756712962962962</v>
      </c>
      <c r="H32" s="15">
        <v>11.5</v>
      </c>
    </row>
    <row r="33" spans="1:8" ht="15.75" customHeight="1">
      <c r="A33" s="9">
        <v>29</v>
      </c>
      <c r="B33" s="11">
        <v>29</v>
      </c>
      <c r="C33" s="27" t="s">
        <v>97</v>
      </c>
      <c r="D33" s="25" t="s">
        <v>68</v>
      </c>
      <c r="E33" s="87">
        <v>0.0015381597222222222</v>
      </c>
      <c r="F33" s="88">
        <v>0.00023148148148148146</v>
      </c>
      <c r="G33" s="87">
        <f t="shared" si="0"/>
        <v>0.0017696412037037036</v>
      </c>
      <c r="H33" s="15">
        <v>8</v>
      </c>
    </row>
    <row r="34" spans="1:8" ht="15.75" customHeight="1">
      <c r="A34" s="9">
        <v>30</v>
      </c>
      <c r="B34" s="11">
        <v>30</v>
      </c>
      <c r="C34" s="27" t="s">
        <v>98</v>
      </c>
      <c r="D34" s="25" t="s">
        <v>88</v>
      </c>
      <c r="E34" s="87">
        <v>0.0017684259259259261</v>
      </c>
      <c r="F34" s="88">
        <v>0.001099537037037037</v>
      </c>
      <c r="G34" s="87">
        <f t="shared" si="0"/>
        <v>0.0028679629629629632</v>
      </c>
      <c r="H34" s="15">
        <v>3.5</v>
      </c>
    </row>
    <row r="35" spans="1:8" ht="15.75" customHeight="1">
      <c r="A35" s="9">
        <v>31</v>
      </c>
      <c r="B35" s="11">
        <v>31</v>
      </c>
      <c r="C35" s="27" t="s">
        <v>99</v>
      </c>
      <c r="D35" s="25" t="s">
        <v>84</v>
      </c>
      <c r="E35" s="87">
        <v>0.0014603587962962964</v>
      </c>
      <c r="F35" s="88">
        <v>0</v>
      </c>
      <c r="G35" s="87">
        <f t="shared" si="0"/>
        <v>0.0014603587962962964</v>
      </c>
      <c r="H35" s="15">
        <v>14.5</v>
      </c>
    </row>
    <row r="36" spans="1:8" ht="15.75" customHeight="1">
      <c r="A36" s="9">
        <v>32</v>
      </c>
      <c r="B36" s="11">
        <v>32</v>
      </c>
      <c r="C36" s="27" t="s">
        <v>100</v>
      </c>
      <c r="D36" s="25" t="s">
        <v>62</v>
      </c>
      <c r="E36" s="87">
        <v>0.0014192592592592592</v>
      </c>
      <c r="F36" s="88">
        <v>5.7870370370370366E-05</v>
      </c>
      <c r="G36" s="87">
        <f t="shared" si="0"/>
        <v>0.0014771296296296297</v>
      </c>
      <c r="H36" s="15">
        <v>13.5</v>
      </c>
    </row>
    <row r="37" spans="1:8" ht="15.75" customHeight="1">
      <c r="A37" s="9">
        <v>33</v>
      </c>
      <c r="B37" s="11">
        <v>33</v>
      </c>
      <c r="C37" s="24" t="s">
        <v>101</v>
      </c>
      <c r="D37" s="25" t="s">
        <v>60</v>
      </c>
      <c r="E37" s="87">
        <v>0.0015315046296296294</v>
      </c>
      <c r="F37" s="88">
        <v>0.00023148148148148146</v>
      </c>
      <c r="G37" s="87">
        <f t="shared" si="0"/>
        <v>0.0017629861111111108</v>
      </c>
      <c r="H37" s="15">
        <v>8.5</v>
      </c>
    </row>
    <row r="38" spans="1:8" ht="15.75" customHeight="1">
      <c r="A38" s="9">
        <v>34</v>
      </c>
      <c r="B38" s="11">
        <v>34</v>
      </c>
      <c r="C38" s="24" t="s">
        <v>102</v>
      </c>
      <c r="D38" s="25" t="s">
        <v>66</v>
      </c>
      <c r="E38" s="87">
        <v>0.001538298611111111</v>
      </c>
      <c r="F38" s="88">
        <v>0.0005787037037037038</v>
      </c>
      <c r="G38" s="87">
        <f t="shared" si="0"/>
        <v>0.0021170023148148146</v>
      </c>
      <c r="H38" s="15">
        <v>5.5</v>
      </c>
    </row>
    <row r="39" spans="1:8" ht="15.75" customHeight="1">
      <c r="A39" s="9">
        <v>35</v>
      </c>
      <c r="B39" s="11">
        <v>35</v>
      </c>
      <c r="C39" s="24" t="s">
        <v>103</v>
      </c>
      <c r="D39" s="25" t="s">
        <v>104</v>
      </c>
      <c r="E39" s="87">
        <v>0.0017143287037037038</v>
      </c>
      <c r="F39" s="88">
        <v>0.0012731481481481483</v>
      </c>
      <c r="G39" s="87">
        <f t="shared" si="0"/>
        <v>0.0029874768518518523</v>
      </c>
      <c r="H39" s="15">
        <v>2.5</v>
      </c>
    </row>
    <row r="40" spans="1:8" ht="15.75" customHeight="1">
      <c r="A40" s="9">
        <v>36</v>
      </c>
      <c r="B40" s="11">
        <v>36</v>
      </c>
      <c r="C40" s="24" t="s">
        <v>105</v>
      </c>
      <c r="D40" s="25" t="s">
        <v>104</v>
      </c>
      <c r="E40" s="87">
        <v>0.0015073958333333335</v>
      </c>
      <c r="F40" s="88">
        <v>0.0011574074074074073</v>
      </c>
      <c r="G40" s="87">
        <f t="shared" si="0"/>
        <v>0.002664803240740741</v>
      </c>
      <c r="H40" s="15">
        <v>4</v>
      </c>
    </row>
    <row r="41" spans="1:8" ht="15.75" customHeight="1">
      <c r="A41" s="10"/>
      <c r="B41" s="10"/>
      <c r="C41" s="10"/>
      <c r="D41" s="16"/>
      <c r="E41" s="16"/>
      <c r="F41" s="10"/>
      <c r="G41" s="10"/>
      <c r="H41" s="10"/>
    </row>
    <row r="42" spans="1:8" ht="15.75" customHeight="1">
      <c r="A42" s="10"/>
      <c r="B42" s="10"/>
      <c r="C42" s="19" t="s">
        <v>7</v>
      </c>
      <c r="D42" s="121" t="s">
        <v>37</v>
      </c>
      <c r="E42" s="121"/>
      <c r="F42" s="10"/>
      <c r="G42" s="10"/>
      <c r="H42" s="10"/>
    </row>
    <row r="43" spans="1:2" ht="15.75" customHeight="1">
      <c r="A43" s="85"/>
      <c r="B43" s="85"/>
    </row>
    <row r="44" spans="1:2" ht="15.75" customHeight="1">
      <c r="A44" s="85"/>
      <c r="B44" s="85"/>
    </row>
  </sheetData>
  <sheetProtection/>
  <mergeCells count="10">
    <mergeCell ref="D42:E42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2" width="8.7109375" style="0" customWidth="1"/>
    <col min="3" max="3" width="31.28125" style="0" bestFit="1" customWidth="1"/>
    <col min="4" max="4" width="21.8515625" style="0" customWidth="1"/>
    <col min="5" max="5" width="10.140625" style="0" bestFit="1" customWidth="1"/>
    <col min="6" max="6" width="10.28125" style="0" bestFit="1" customWidth="1"/>
    <col min="7" max="7" width="11.421875" style="0" bestFit="1" customWidth="1"/>
    <col min="8" max="8" width="7.7109375" style="1" customWidth="1"/>
  </cols>
  <sheetData>
    <row r="1" spans="1:8" ht="15.75" customHeight="1">
      <c r="A1" s="108" t="s">
        <v>113</v>
      </c>
      <c r="B1" s="108"/>
      <c r="C1" s="108"/>
      <c r="D1" s="108"/>
      <c r="E1" s="108"/>
      <c r="F1" s="108"/>
      <c r="G1" s="108"/>
      <c r="H1" s="108"/>
    </row>
    <row r="2" spans="2:8" ht="15.75" customHeight="1">
      <c r="B2" s="2"/>
      <c r="C2" s="2"/>
      <c r="D2" s="2"/>
      <c r="E2" s="2"/>
      <c r="F2" s="2"/>
      <c r="G2" s="2"/>
      <c r="H2" s="3"/>
    </row>
    <row r="3" spans="1:8" ht="15.75" customHeight="1">
      <c r="A3" s="102" t="s">
        <v>0</v>
      </c>
      <c r="B3" s="111" t="s">
        <v>27</v>
      </c>
      <c r="C3" s="102" t="s">
        <v>2</v>
      </c>
      <c r="D3" s="102" t="s">
        <v>3</v>
      </c>
      <c r="E3" s="119" t="s">
        <v>107</v>
      </c>
      <c r="F3" s="119" t="s">
        <v>108</v>
      </c>
      <c r="G3" s="114" t="s">
        <v>109</v>
      </c>
      <c r="H3" s="117" t="s">
        <v>33</v>
      </c>
    </row>
    <row r="4" spans="1:8" ht="15.75" customHeight="1">
      <c r="A4" s="116"/>
      <c r="B4" s="112"/>
      <c r="C4" s="116"/>
      <c r="D4" s="116"/>
      <c r="E4" s="119"/>
      <c r="F4" s="119"/>
      <c r="G4" s="114"/>
      <c r="H4" s="118"/>
    </row>
    <row r="5" spans="1:8" ht="15.75" customHeight="1">
      <c r="A5" s="89">
        <v>1</v>
      </c>
      <c r="B5" s="11">
        <v>1</v>
      </c>
      <c r="C5" s="24" t="s">
        <v>55</v>
      </c>
      <c r="D5" s="25" t="s">
        <v>56</v>
      </c>
      <c r="E5" s="87">
        <v>0.0014443865740740738</v>
      </c>
      <c r="F5" s="88">
        <v>0</v>
      </c>
      <c r="G5" s="87">
        <f aca="true" t="shared" si="0" ref="G5:G40">SUM(E5:F5)</f>
        <v>0.0014443865740740738</v>
      </c>
      <c r="H5" s="73">
        <v>8</v>
      </c>
    </row>
    <row r="6" spans="1:8" ht="15.75" customHeight="1">
      <c r="A6" s="89">
        <v>2</v>
      </c>
      <c r="B6" s="11">
        <v>2</v>
      </c>
      <c r="C6" s="24" t="s">
        <v>57</v>
      </c>
      <c r="D6" s="25" t="s">
        <v>58</v>
      </c>
      <c r="E6" s="87">
        <v>0.0012697800925925925</v>
      </c>
      <c r="F6" s="88">
        <v>0</v>
      </c>
      <c r="G6" s="87">
        <f t="shared" si="0"/>
        <v>0.0012697800925925925</v>
      </c>
      <c r="H6" s="73">
        <v>17.5</v>
      </c>
    </row>
    <row r="7" spans="1:8" ht="15.75" customHeight="1">
      <c r="A7" s="89">
        <v>3</v>
      </c>
      <c r="B7" s="11">
        <v>3</v>
      </c>
      <c r="C7" s="27" t="s">
        <v>59</v>
      </c>
      <c r="D7" s="25" t="s">
        <v>60</v>
      </c>
      <c r="E7" s="87">
        <v>0.0014614930555555555</v>
      </c>
      <c r="F7" s="88">
        <v>0</v>
      </c>
      <c r="G7" s="87">
        <f t="shared" si="0"/>
        <v>0.0014614930555555555</v>
      </c>
      <c r="H7" s="73">
        <v>6.5</v>
      </c>
    </row>
    <row r="8" spans="1:8" ht="15.75" customHeight="1">
      <c r="A8" s="89">
        <v>4</v>
      </c>
      <c r="B8" s="11">
        <v>4</v>
      </c>
      <c r="C8" s="27" t="s">
        <v>61</v>
      </c>
      <c r="D8" s="25" t="s">
        <v>62</v>
      </c>
      <c r="E8" s="87">
        <v>0.0013883333333333334</v>
      </c>
      <c r="F8" s="88">
        <v>0</v>
      </c>
      <c r="G8" s="87">
        <f t="shared" si="0"/>
        <v>0.0013883333333333334</v>
      </c>
      <c r="H8" s="73">
        <v>11.5</v>
      </c>
    </row>
    <row r="9" spans="1:8" ht="15.75" customHeight="1">
      <c r="A9" s="89">
        <v>5</v>
      </c>
      <c r="B9" s="11">
        <v>5</v>
      </c>
      <c r="C9" s="24" t="s">
        <v>63</v>
      </c>
      <c r="D9" s="25" t="s">
        <v>53</v>
      </c>
      <c r="E9" s="87">
        <v>0.001257025462962963</v>
      </c>
      <c r="F9" s="88">
        <v>0</v>
      </c>
      <c r="G9" s="87">
        <f t="shared" si="0"/>
        <v>0.001257025462962963</v>
      </c>
      <c r="H9" s="73">
        <v>18</v>
      </c>
    </row>
    <row r="10" spans="1:8" ht="15.75" customHeight="1">
      <c r="A10" s="89">
        <v>6</v>
      </c>
      <c r="B10" s="11">
        <v>6</v>
      </c>
      <c r="C10" s="24" t="s">
        <v>110</v>
      </c>
      <c r="D10" s="25" t="s">
        <v>64</v>
      </c>
      <c r="E10" s="87">
        <v>0.0013046064814814815</v>
      </c>
      <c r="F10" s="88">
        <v>0.00034722222222222224</v>
      </c>
      <c r="G10" s="87">
        <f t="shared" si="0"/>
        <v>0.0016518287037037037</v>
      </c>
      <c r="H10" s="73">
        <v>3</v>
      </c>
    </row>
    <row r="11" spans="1:8" ht="15.75" customHeight="1">
      <c r="A11" s="89">
        <v>7</v>
      </c>
      <c r="B11" s="11">
        <v>7</v>
      </c>
      <c r="C11" s="24" t="s">
        <v>65</v>
      </c>
      <c r="D11" s="25" t="s">
        <v>66</v>
      </c>
      <c r="E11" s="87">
        <v>0.0012914699074074074</v>
      </c>
      <c r="F11" s="88">
        <v>0</v>
      </c>
      <c r="G11" s="87">
        <f t="shared" si="0"/>
        <v>0.0012914699074074074</v>
      </c>
      <c r="H11" s="73">
        <v>16</v>
      </c>
    </row>
    <row r="12" spans="1:8" ht="15.75" customHeight="1">
      <c r="A12" s="89">
        <v>8</v>
      </c>
      <c r="B12" s="11">
        <v>8</v>
      </c>
      <c r="C12" s="24" t="s">
        <v>67</v>
      </c>
      <c r="D12" s="25" t="s">
        <v>68</v>
      </c>
      <c r="E12" s="87">
        <v>0.0015650115740740744</v>
      </c>
      <c r="F12" s="88">
        <v>0</v>
      </c>
      <c r="G12" s="87">
        <f t="shared" si="0"/>
        <v>0.0015650115740740744</v>
      </c>
      <c r="H12" s="73">
        <v>4.5</v>
      </c>
    </row>
    <row r="13" spans="1:8" ht="15.75" customHeight="1">
      <c r="A13" s="89">
        <v>9</v>
      </c>
      <c r="B13" s="11">
        <v>9</v>
      </c>
      <c r="C13" s="24" t="s">
        <v>69</v>
      </c>
      <c r="D13" s="28" t="s">
        <v>64</v>
      </c>
      <c r="E13" s="87">
        <v>0.0012683680555555554</v>
      </c>
      <c r="F13" s="88">
        <v>5.7870370370370366E-05</v>
      </c>
      <c r="G13" s="87">
        <f t="shared" si="0"/>
        <v>0.0013262384259259258</v>
      </c>
      <c r="H13" s="73">
        <v>14</v>
      </c>
    </row>
    <row r="14" spans="1:8" ht="15.75" customHeight="1">
      <c r="A14" s="89">
        <v>10</v>
      </c>
      <c r="B14" s="11">
        <v>10</v>
      </c>
      <c r="C14" s="24" t="s">
        <v>70</v>
      </c>
      <c r="D14" s="28" t="s">
        <v>71</v>
      </c>
      <c r="E14" s="87">
        <v>0.0013147916666666666</v>
      </c>
      <c r="F14" s="88">
        <v>0</v>
      </c>
      <c r="G14" s="87">
        <f t="shared" si="0"/>
        <v>0.0013147916666666666</v>
      </c>
      <c r="H14" s="73">
        <v>14.5</v>
      </c>
    </row>
    <row r="15" spans="1:8" ht="15.75" customHeight="1">
      <c r="A15" s="89">
        <v>11</v>
      </c>
      <c r="B15" s="11">
        <v>11</v>
      </c>
      <c r="C15" s="27" t="s">
        <v>72</v>
      </c>
      <c r="D15" s="25" t="s">
        <v>73</v>
      </c>
      <c r="E15" s="87">
        <v>0.0014640972222222223</v>
      </c>
      <c r="F15" s="88">
        <v>0.0004629629629629629</v>
      </c>
      <c r="G15" s="87">
        <f t="shared" si="0"/>
        <v>0.0019270601851851853</v>
      </c>
      <c r="H15" s="73">
        <v>2</v>
      </c>
    </row>
    <row r="16" spans="1:8" ht="15.75" customHeight="1">
      <c r="A16" s="89">
        <v>12</v>
      </c>
      <c r="B16" s="11">
        <v>12</v>
      </c>
      <c r="C16" s="27" t="s">
        <v>74</v>
      </c>
      <c r="D16" s="25" t="s">
        <v>26</v>
      </c>
      <c r="E16" s="87">
        <v>0.0014241898148148148</v>
      </c>
      <c r="F16" s="88">
        <v>0</v>
      </c>
      <c r="G16" s="87">
        <f t="shared" si="0"/>
        <v>0.0014241898148148148</v>
      </c>
      <c r="H16" s="73">
        <v>9</v>
      </c>
    </row>
    <row r="17" spans="1:8" ht="15.75" customHeight="1">
      <c r="A17" s="89">
        <v>13</v>
      </c>
      <c r="B17" s="11">
        <v>13</v>
      </c>
      <c r="C17" s="24" t="s">
        <v>75</v>
      </c>
      <c r="D17" s="25" t="s">
        <v>76</v>
      </c>
      <c r="E17" s="87">
        <v>0.0014136458333333334</v>
      </c>
      <c r="F17" s="88">
        <v>0</v>
      </c>
      <c r="G17" s="87">
        <f t="shared" si="0"/>
        <v>0.0014136458333333334</v>
      </c>
      <c r="H17" s="73">
        <v>11</v>
      </c>
    </row>
    <row r="18" spans="1:8" ht="15.75" customHeight="1">
      <c r="A18" s="89">
        <v>14</v>
      </c>
      <c r="B18" s="11">
        <v>14</v>
      </c>
      <c r="C18" s="24" t="s">
        <v>77</v>
      </c>
      <c r="D18" s="25" t="s">
        <v>56</v>
      </c>
      <c r="E18" s="87">
        <v>0.0013927777777777777</v>
      </c>
      <c r="F18" s="88">
        <v>5.7870370370370366E-05</v>
      </c>
      <c r="G18" s="87">
        <f t="shared" si="0"/>
        <v>0.0014506481481481482</v>
      </c>
      <c r="H18" s="73">
        <v>7.5</v>
      </c>
    </row>
    <row r="19" spans="1:8" ht="15.75" customHeight="1">
      <c r="A19" s="89">
        <v>15</v>
      </c>
      <c r="B19" s="11">
        <v>15</v>
      </c>
      <c r="C19" s="24" t="s">
        <v>78</v>
      </c>
      <c r="D19" s="25" t="s">
        <v>76</v>
      </c>
      <c r="E19" s="87">
        <v>0.001407199074074074</v>
      </c>
      <c r="F19" s="88">
        <v>0.0006944444444444445</v>
      </c>
      <c r="G19" s="87">
        <f t="shared" si="0"/>
        <v>0.0021016435185185183</v>
      </c>
      <c r="H19" s="73">
        <v>0.5</v>
      </c>
    </row>
    <row r="20" spans="1:8" ht="15.75" customHeight="1">
      <c r="A20" s="89">
        <v>16</v>
      </c>
      <c r="B20" s="11">
        <v>16</v>
      </c>
      <c r="C20" s="24" t="s">
        <v>79</v>
      </c>
      <c r="D20" s="25" t="s">
        <v>80</v>
      </c>
      <c r="E20" s="87">
        <v>0.001452650462962963</v>
      </c>
      <c r="F20" s="88">
        <v>0</v>
      </c>
      <c r="G20" s="87">
        <f t="shared" si="0"/>
        <v>0.001452650462962963</v>
      </c>
      <c r="H20" s="73">
        <v>7</v>
      </c>
    </row>
    <row r="21" spans="1:8" ht="15.75" customHeight="1">
      <c r="A21" s="89">
        <v>17</v>
      </c>
      <c r="B21" s="11">
        <v>17</v>
      </c>
      <c r="C21" s="24" t="s">
        <v>81</v>
      </c>
      <c r="D21" s="25" t="s">
        <v>71</v>
      </c>
      <c r="E21" s="87">
        <v>0.0014229861111111112</v>
      </c>
      <c r="F21" s="88">
        <v>0</v>
      </c>
      <c r="G21" s="87">
        <f t="shared" si="0"/>
        <v>0.0014229861111111112</v>
      </c>
      <c r="H21" s="73">
        <v>9.5</v>
      </c>
    </row>
    <row r="22" spans="1:8" ht="15.75" customHeight="1">
      <c r="A22" s="89">
        <v>18</v>
      </c>
      <c r="B22" s="11">
        <v>18</v>
      </c>
      <c r="C22" s="24" t="s">
        <v>82</v>
      </c>
      <c r="D22" s="25" t="s">
        <v>58</v>
      </c>
      <c r="E22" s="87">
        <v>0.0012890856481481481</v>
      </c>
      <c r="F22" s="88">
        <v>0</v>
      </c>
      <c r="G22" s="87">
        <f t="shared" si="0"/>
        <v>0.0012890856481481481</v>
      </c>
      <c r="H22" s="73">
        <v>16.5</v>
      </c>
    </row>
    <row r="23" spans="1:8" ht="15.75" customHeight="1">
      <c r="A23" s="89">
        <v>19</v>
      </c>
      <c r="B23" s="11">
        <v>19</v>
      </c>
      <c r="C23" s="27" t="s">
        <v>83</v>
      </c>
      <c r="D23" s="25" t="s">
        <v>84</v>
      </c>
      <c r="E23" s="87">
        <v>0.0014263657407407408</v>
      </c>
      <c r="F23" s="88">
        <v>0</v>
      </c>
      <c r="G23" s="87">
        <f t="shared" si="0"/>
        <v>0.0014263657407407408</v>
      </c>
      <c r="H23" s="73">
        <v>8.5</v>
      </c>
    </row>
    <row r="24" spans="1:8" ht="15.75" customHeight="1">
      <c r="A24" s="89">
        <v>20</v>
      </c>
      <c r="B24" s="11">
        <v>20</v>
      </c>
      <c r="C24" s="27" t="s">
        <v>85</v>
      </c>
      <c r="D24" s="25" t="s">
        <v>86</v>
      </c>
      <c r="E24" s="87">
        <v>0.0015379050925925924</v>
      </c>
      <c r="F24" s="88">
        <v>0.0005208333333333333</v>
      </c>
      <c r="G24" s="87">
        <f t="shared" si="0"/>
        <v>0.0020587384259259257</v>
      </c>
      <c r="H24" s="73">
        <v>1</v>
      </c>
    </row>
    <row r="25" spans="1:8" ht="15.75" customHeight="1">
      <c r="A25" s="89">
        <v>21</v>
      </c>
      <c r="B25" s="11">
        <v>21</v>
      </c>
      <c r="C25" s="27" t="s">
        <v>87</v>
      </c>
      <c r="D25" s="25" t="s">
        <v>88</v>
      </c>
      <c r="E25" s="87">
        <v>0.0012717824074074075</v>
      </c>
      <c r="F25" s="88">
        <v>5.7870370370370366E-05</v>
      </c>
      <c r="G25" s="87">
        <f t="shared" si="0"/>
        <v>0.001329652777777778</v>
      </c>
      <c r="H25" s="73">
        <v>13.5</v>
      </c>
    </row>
    <row r="26" spans="1:8" ht="15.75" customHeight="1">
      <c r="A26" s="89">
        <v>22</v>
      </c>
      <c r="B26" s="11">
        <v>22</v>
      </c>
      <c r="C26" s="27" t="s">
        <v>89</v>
      </c>
      <c r="D26" s="25" t="s">
        <v>90</v>
      </c>
      <c r="E26" s="87">
        <v>0.0014715162037037038</v>
      </c>
      <c r="F26" s="88">
        <v>0</v>
      </c>
      <c r="G26" s="87">
        <f t="shared" si="0"/>
        <v>0.0014715162037037038</v>
      </c>
      <c r="H26" s="73">
        <v>6</v>
      </c>
    </row>
    <row r="27" spans="1:8" ht="15.75" customHeight="1">
      <c r="A27" s="89">
        <v>23</v>
      </c>
      <c r="B27" s="11">
        <v>23</v>
      </c>
      <c r="C27" s="27" t="s">
        <v>91</v>
      </c>
      <c r="D27" s="25" t="s">
        <v>26</v>
      </c>
      <c r="E27" s="87">
        <v>0.0013113773148148147</v>
      </c>
      <c r="F27" s="88">
        <v>0</v>
      </c>
      <c r="G27" s="87">
        <f t="shared" si="0"/>
        <v>0.0013113773148148147</v>
      </c>
      <c r="H27" s="73">
        <v>15</v>
      </c>
    </row>
    <row r="28" spans="1:8" ht="15.75" customHeight="1">
      <c r="A28" s="89">
        <v>24</v>
      </c>
      <c r="B28" s="11">
        <v>24</v>
      </c>
      <c r="C28" s="27" t="s">
        <v>92</v>
      </c>
      <c r="D28" s="25" t="s">
        <v>80</v>
      </c>
      <c r="E28" s="87">
        <v>0.0015684143518518519</v>
      </c>
      <c r="F28" s="88">
        <v>0</v>
      </c>
      <c r="G28" s="87">
        <f t="shared" si="0"/>
        <v>0.0015684143518518519</v>
      </c>
      <c r="H28" s="73">
        <v>4</v>
      </c>
    </row>
    <row r="29" spans="1:8" ht="15.75" customHeight="1">
      <c r="A29" s="89">
        <v>25</v>
      </c>
      <c r="B29" s="11">
        <v>25</v>
      </c>
      <c r="C29" s="27" t="s">
        <v>93</v>
      </c>
      <c r="D29" s="25" t="s">
        <v>53</v>
      </c>
      <c r="E29" s="87">
        <v>0.0012801273148148149</v>
      </c>
      <c r="F29" s="88">
        <v>0</v>
      </c>
      <c r="G29" s="87">
        <f t="shared" si="0"/>
        <v>0.0012801273148148149</v>
      </c>
      <c r="H29" s="73">
        <v>17</v>
      </c>
    </row>
    <row r="30" spans="1:8" ht="15.75" customHeight="1">
      <c r="A30" s="89">
        <v>26</v>
      </c>
      <c r="B30" s="11">
        <v>26</v>
      </c>
      <c r="C30" s="27" t="s">
        <v>94</v>
      </c>
      <c r="D30" s="25" t="s">
        <v>86</v>
      </c>
      <c r="E30" s="87">
        <v>0.0013098958333333333</v>
      </c>
      <c r="F30" s="88">
        <v>0</v>
      </c>
      <c r="G30" s="87">
        <f t="shared" si="0"/>
        <v>0.0013098958333333333</v>
      </c>
      <c r="H30" s="73">
        <v>15.5</v>
      </c>
    </row>
    <row r="31" spans="1:8" ht="15.75" customHeight="1">
      <c r="A31" s="89">
        <v>27</v>
      </c>
      <c r="B31" s="11">
        <v>27</v>
      </c>
      <c r="C31" s="27" t="s">
        <v>95</v>
      </c>
      <c r="D31" s="25" t="s">
        <v>73</v>
      </c>
      <c r="E31" s="87">
        <v>0.001420763888888889</v>
      </c>
      <c r="F31" s="88">
        <v>0</v>
      </c>
      <c r="G31" s="87">
        <f t="shared" si="0"/>
        <v>0.001420763888888889</v>
      </c>
      <c r="H31" s="73">
        <v>10</v>
      </c>
    </row>
    <row r="32" spans="1:8" ht="15.75" customHeight="1">
      <c r="A32" s="89">
        <v>28</v>
      </c>
      <c r="B32" s="11">
        <v>28</v>
      </c>
      <c r="C32" s="27" t="s">
        <v>96</v>
      </c>
      <c r="D32" s="25" t="s">
        <v>90</v>
      </c>
      <c r="E32" s="87">
        <v>0.0013337037037037035</v>
      </c>
      <c r="F32" s="88">
        <v>0.0006944444444444445</v>
      </c>
      <c r="G32" s="87">
        <f t="shared" si="0"/>
        <v>0.002028148148148148</v>
      </c>
      <c r="H32" s="73">
        <v>1.5</v>
      </c>
    </row>
    <row r="33" spans="1:8" ht="15.75" customHeight="1">
      <c r="A33" s="89">
        <v>29</v>
      </c>
      <c r="B33" s="11">
        <v>29</v>
      </c>
      <c r="C33" s="27" t="s">
        <v>97</v>
      </c>
      <c r="D33" s="25" t="s">
        <v>68</v>
      </c>
      <c r="E33" s="87">
        <v>0.0013881249999999998</v>
      </c>
      <c r="F33" s="88">
        <v>0</v>
      </c>
      <c r="G33" s="87">
        <f t="shared" si="0"/>
        <v>0.0013881249999999998</v>
      </c>
      <c r="H33" s="73">
        <v>12</v>
      </c>
    </row>
    <row r="34" spans="1:8" ht="15.75" customHeight="1">
      <c r="A34" s="89">
        <v>30</v>
      </c>
      <c r="B34" s="11">
        <v>30</v>
      </c>
      <c r="C34" s="27" t="s">
        <v>98</v>
      </c>
      <c r="D34" s="25" t="s">
        <v>88</v>
      </c>
      <c r="E34" s="87">
        <v>0.0014187731481481482</v>
      </c>
      <c r="F34" s="88">
        <v>0.0004629629629629629</v>
      </c>
      <c r="G34" s="87">
        <f t="shared" si="0"/>
        <v>0.0018817361111111112</v>
      </c>
      <c r="H34" s="73">
        <v>2.5</v>
      </c>
    </row>
    <row r="35" spans="1:8" ht="15.75" customHeight="1">
      <c r="A35" s="89">
        <v>31</v>
      </c>
      <c r="B35" s="11">
        <v>31</v>
      </c>
      <c r="C35" s="27" t="s">
        <v>99</v>
      </c>
      <c r="D35" s="25" t="s">
        <v>84</v>
      </c>
      <c r="E35" s="87">
        <v>0.0014441087962962964</v>
      </c>
      <c r="F35" s="88">
        <v>5.7870370370370366E-05</v>
      </c>
      <c r="G35" s="87">
        <f t="shared" si="0"/>
        <v>0.0015019791666666669</v>
      </c>
      <c r="H35" s="73">
        <v>5.5</v>
      </c>
    </row>
    <row r="36" spans="1:8" ht="15.75" customHeight="1">
      <c r="A36" s="89">
        <v>32</v>
      </c>
      <c r="B36" s="11">
        <v>32</v>
      </c>
      <c r="C36" s="27" t="s">
        <v>100</v>
      </c>
      <c r="D36" s="25" t="s">
        <v>62</v>
      </c>
      <c r="E36" s="87">
        <v>0.001375127314814815</v>
      </c>
      <c r="F36" s="88">
        <v>0.00023148148148148146</v>
      </c>
      <c r="G36" s="87">
        <f t="shared" si="0"/>
        <v>0.0016066087962962963</v>
      </c>
      <c r="H36" s="73">
        <v>3.5</v>
      </c>
    </row>
    <row r="37" spans="1:8" ht="15.75" customHeight="1">
      <c r="A37" s="89">
        <v>33</v>
      </c>
      <c r="B37" s="11">
        <v>33</v>
      </c>
      <c r="C37" s="24" t="s">
        <v>101</v>
      </c>
      <c r="D37" s="25" t="s">
        <v>60</v>
      </c>
      <c r="E37" s="87">
        <v>0.0013646296296296297</v>
      </c>
      <c r="F37" s="88">
        <v>0</v>
      </c>
      <c r="G37" s="87">
        <f t="shared" si="0"/>
        <v>0.0013646296296296297</v>
      </c>
      <c r="H37" s="73">
        <v>12.5</v>
      </c>
    </row>
    <row r="38" spans="1:8" ht="15.75" customHeight="1">
      <c r="A38" s="89">
        <v>34</v>
      </c>
      <c r="B38" s="11">
        <v>34</v>
      </c>
      <c r="C38" s="24" t="s">
        <v>102</v>
      </c>
      <c r="D38" s="25" t="s">
        <v>66</v>
      </c>
      <c r="E38" s="87">
        <v>0.0013515972222222221</v>
      </c>
      <c r="F38" s="88">
        <v>0</v>
      </c>
      <c r="G38" s="87">
        <f t="shared" si="0"/>
        <v>0.0013515972222222221</v>
      </c>
      <c r="H38" s="73">
        <v>13</v>
      </c>
    </row>
    <row r="39" spans="1:8" ht="15.75" customHeight="1">
      <c r="A39" s="89">
        <v>35</v>
      </c>
      <c r="B39" s="11">
        <v>35</v>
      </c>
      <c r="C39" s="24" t="s">
        <v>103</v>
      </c>
      <c r="D39" s="25" t="s">
        <v>104</v>
      </c>
      <c r="E39" s="87">
        <v>0.001526284722222222</v>
      </c>
      <c r="F39" s="88">
        <v>0</v>
      </c>
      <c r="G39" s="87">
        <f t="shared" si="0"/>
        <v>0.001526284722222222</v>
      </c>
      <c r="H39" s="73">
        <v>5</v>
      </c>
    </row>
    <row r="40" spans="1:8" ht="15.75" customHeight="1">
      <c r="A40" s="89">
        <v>36</v>
      </c>
      <c r="B40" s="11">
        <v>36</v>
      </c>
      <c r="C40" s="24" t="s">
        <v>105</v>
      </c>
      <c r="D40" s="25" t="s">
        <v>104</v>
      </c>
      <c r="E40" s="87">
        <v>0.001417488425925926</v>
      </c>
      <c r="F40" s="88">
        <v>0</v>
      </c>
      <c r="G40" s="87">
        <f t="shared" si="0"/>
        <v>0.001417488425925926</v>
      </c>
      <c r="H40" s="73">
        <v>10.5</v>
      </c>
    </row>
    <row r="41" spans="1:8" ht="15.75" customHeight="1">
      <c r="A41" s="20"/>
      <c r="B41" s="90"/>
      <c r="C41" s="36"/>
      <c r="D41" s="37"/>
      <c r="E41" s="37"/>
      <c r="F41" s="37"/>
      <c r="G41" s="37"/>
      <c r="H41" s="91"/>
    </row>
    <row r="42" spans="1:8" ht="27" customHeight="1">
      <c r="A42" s="20" t="s">
        <v>38</v>
      </c>
      <c r="B42" s="106" t="s">
        <v>39</v>
      </c>
      <c r="C42" s="106"/>
      <c r="D42" s="106"/>
      <c r="E42" s="106"/>
      <c r="F42" s="106"/>
      <c r="G42" s="106"/>
      <c r="H42" s="106"/>
    </row>
    <row r="43" spans="1:8" ht="15.75" customHeight="1">
      <c r="A43" s="20"/>
      <c r="B43" s="21"/>
      <c r="C43" s="21"/>
      <c r="D43" s="21"/>
      <c r="E43" s="21"/>
      <c r="F43" s="21"/>
      <c r="G43" s="21"/>
      <c r="H43" s="21"/>
    </row>
    <row r="44" spans="1:8" ht="15.75" customHeight="1">
      <c r="A44" s="92"/>
      <c r="B44" s="93"/>
      <c r="H44" s="94"/>
    </row>
    <row r="45" spans="1:8" ht="15.75" customHeight="1">
      <c r="A45" s="12"/>
      <c r="B45" s="13"/>
      <c r="D45" s="13"/>
      <c r="E45" s="13"/>
      <c r="F45" s="13"/>
      <c r="G45" s="13"/>
      <c r="H45" s="14"/>
    </row>
    <row r="46" spans="3:8" s="95" customFormat="1" ht="15.75" customHeight="1">
      <c r="C46" s="96" t="s">
        <v>7</v>
      </c>
      <c r="D46" s="96" t="s">
        <v>112</v>
      </c>
      <c r="E46" s="96"/>
      <c r="F46" s="96"/>
      <c r="G46" s="96"/>
      <c r="H46" s="97"/>
    </row>
    <row r="47" spans="2:8" ht="15">
      <c r="B47" s="2"/>
      <c r="C47" s="2"/>
      <c r="D47" s="2"/>
      <c r="E47" s="2"/>
      <c r="F47" s="2"/>
      <c r="G47" s="2"/>
      <c r="H47" s="3"/>
    </row>
  </sheetData>
  <sheetProtection/>
  <mergeCells count="10">
    <mergeCell ref="B42:H42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118110236220472" right="0.31496062992125984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Tadi</dc:creator>
  <cp:keywords/>
  <dc:description/>
  <cp:lastModifiedBy>User</cp:lastModifiedBy>
  <cp:lastPrinted>2017-09-22T14:28:53Z</cp:lastPrinted>
  <dcterms:created xsi:type="dcterms:W3CDTF">2002-05-14T07:58:53Z</dcterms:created>
  <dcterms:modified xsi:type="dcterms:W3CDTF">2017-09-22T16:05:42Z</dcterms:modified>
  <cp:category/>
  <cp:version/>
  <cp:contentType/>
  <cp:contentStatus/>
</cp:coreProperties>
</file>